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1355" windowHeight="9210"/>
  </bookViews>
  <sheets>
    <sheet name="Teacher" sheetId="1" r:id="rId1"/>
    <sheet name="Start" sheetId="2" r:id="rId2"/>
    <sheet name="Cat1" sheetId="3" r:id="rId3"/>
    <sheet name="Cat2" sheetId="4" r:id="rId4"/>
    <sheet name="Cat3" sheetId="5" r:id="rId5"/>
    <sheet name="Cat4" sheetId="8" r:id="rId6"/>
    <sheet name="Cat5" sheetId="6" r:id="rId7"/>
    <sheet name="FinJep" sheetId="7" r:id="rId8"/>
    <sheet name="Score" sheetId="9" r:id="rId9"/>
  </sheets>
  <calcPr calcId="145621"/>
</workbook>
</file>

<file path=xl/calcChain.xml><?xml version="1.0" encoding="utf-8"?>
<calcChain xmlns="http://schemas.openxmlformats.org/spreadsheetml/2006/main">
  <c r="A1" i="2" l="1"/>
  <c r="H26" i="9"/>
  <c r="G26" i="9"/>
  <c r="H25" i="9"/>
  <c r="G25" i="9"/>
  <c r="H24" i="9"/>
  <c r="G24" i="9"/>
  <c r="H23" i="9"/>
  <c r="G23" i="9"/>
  <c r="H22" i="9"/>
  <c r="G22" i="9"/>
  <c r="H21" i="9"/>
  <c r="G21" i="9"/>
  <c r="H20" i="9"/>
  <c r="G20" i="9"/>
  <c r="H19" i="9"/>
  <c r="G19" i="9"/>
  <c r="H18" i="9"/>
  <c r="G18" i="9"/>
  <c r="H17" i="9"/>
  <c r="G17" i="9"/>
  <c r="H16" i="9"/>
  <c r="G16" i="9"/>
  <c r="H15" i="9"/>
  <c r="G15" i="9"/>
  <c r="H14" i="9"/>
  <c r="G14" i="9"/>
  <c r="H13" i="9"/>
  <c r="G13" i="9"/>
  <c r="H12" i="9"/>
  <c r="G12" i="9"/>
  <c r="H11" i="9"/>
  <c r="G11" i="9"/>
  <c r="H10" i="9"/>
  <c r="G10" i="9"/>
  <c r="H9" i="9"/>
  <c r="G9" i="9"/>
  <c r="H8" i="9"/>
  <c r="G8" i="9"/>
  <c r="H7" i="9"/>
  <c r="G7" i="9"/>
  <c r="C26" i="9"/>
  <c r="B26" i="9"/>
  <c r="C25" i="9"/>
  <c r="B25" i="9"/>
  <c r="C24" i="9"/>
  <c r="B24" i="9"/>
  <c r="C23" i="9"/>
  <c r="B23" i="9"/>
  <c r="C22" i="9"/>
  <c r="B22" i="9"/>
  <c r="C21" i="9"/>
  <c r="B21" i="9"/>
  <c r="C20" i="9"/>
  <c r="B20" i="9"/>
  <c r="C19" i="9"/>
  <c r="B19" i="9"/>
  <c r="C18" i="9"/>
  <c r="B18" i="9"/>
  <c r="C17" i="9"/>
  <c r="B17" i="9"/>
  <c r="C16" i="9"/>
  <c r="B16" i="9"/>
  <c r="C15" i="9"/>
  <c r="B15" i="9"/>
  <c r="C14" i="9"/>
  <c r="B14" i="9"/>
  <c r="C13" i="9"/>
  <c r="B13" i="9"/>
  <c r="C12" i="9"/>
  <c r="B12" i="9"/>
  <c r="C11" i="9"/>
  <c r="B11" i="9"/>
  <c r="C10" i="9"/>
  <c r="B10" i="9"/>
  <c r="C9" i="9"/>
  <c r="B9" i="9"/>
  <c r="C8" i="9"/>
  <c r="B8" i="9"/>
  <c r="C7" i="9"/>
  <c r="B7" i="9"/>
  <c r="D33" i="9"/>
  <c r="E33" i="9"/>
  <c r="B33" i="9"/>
  <c r="B2" i="9"/>
  <c r="B27" i="9"/>
  <c r="B3" i="9"/>
  <c r="B4" i="9"/>
  <c r="B5" i="9"/>
  <c r="B6" i="9"/>
  <c r="G3" i="9"/>
  <c r="G27" i="9"/>
  <c r="G2" i="9"/>
  <c r="G4" i="9"/>
  <c r="G5" i="9"/>
  <c r="G6" i="9"/>
  <c r="D34" i="9"/>
  <c r="E34" i="9"/>
  <c r="B34" i="9"/>
  <c r="C2" i="9"/>
  <c r="C3" i="9"/>
  <c r="C4" i="9"/>
  <c r="C5" i="9"/>
  <c r="C6" i="9"/>
  <c r="C27" i="9"/>
  <c r="H3" i="9"/>
  <c r="H2" i="9"/>
  <c r="H4" i="9"/>
  <c r="H5" i="9"/>
  <c r="H27" i="9"/>
  <c r="H6" i="9"/>
  <c r="A15" i="7"/>
  <c r="A9" i="7"/>
  <c r="A1" i="7"/>
  <c r="C31" i="5"/>
  <c r="C31" i="3"/>
  <c r="C11" i="3"/>
  <c r="C41" i="6"/>
  <c r="C31" i="6"/>
  <c r="C21" i="6"/>
  <c r="C11" i="6"/>
  <c r="C2" i="6"/>
  <c r="A41" i="6"/>
  <c r="A31" i="6"/>
  <c r="A21" i="6"/>
  <c r="A11" i="6"/>
  <c r="A2" i="6"/>
  <c r="C41" i="8"/>
  <c r="C31" i="8"/>
  <c r="C21" i="8"/>
  <c r="C11" i="8"/>
  <c r="C2" i="8"/>
  <c r="A41" i="8"/>
  <c r="A31" i="8"/>
  <c r="A21" i="8"/>
  <c r="A11" i="8"/>
  <c r="A2" i="8"/>
  <c r="C41" i="5"/>
  <c r="C21" i="5"/>
  <c r="C11" i="5"/>
  <c r="A41" i="5"/>
  <c r="A31" i="5"/>
  <c r="A21" i="5"/>
  <c r="A11" i="5"/>
  <c r="C2" i="5"/>
  <c r="A2" i="5"/>
  <c r="C41" i="4"/>
  <c r="C31" i="4"/>
  <c r="C21" i="4"/>
  <c r="C11" i="4"/>
  <c r="C2" i="4"/>
  <c r="A41" i="4"/>
  <c r="A31" i="4"/>
  <c r="A21" i="4"/>
  <c r="A11" i="4"/>
  <c r="A2" i="4"/>
  <c r="A2" i="3"/>
  <c r="C2" i="3"/>
  <c r="A11" i="3"/>
  <c r="A21" i="3"/>
  <c r="C21" i="3"/>
  <c r="A31" i="3"/>
  <c r="A41" i="3"/>
  <c r="C41" i="3"/>
  <c r="A2" i="2"/>
  <c r="B2" i="2"/>
  <c r="C2" i="2"/>
  <c r="D2" i="2"/>
  <c r="E2" i="2"/>
  <c r="B30" i="9"/>
  <c r="B29" i="9"/>
  <c r="B37" i="9"/>
  <c r="G2" i="2"/>
  <c r="A3" i="7"/>
  <c r="H2" i="2"/>
  <c r="C3" i="7"/>
  <c r="B38" i="9"/>
  <c r="F37" i="9"/>
  <c r="A23" i="7"/>
</calcChain>
</file>

<file path=xl/sharedStrings.xml><?xml version="1.0" encoding="utf-8"?>
<sst xmlns="http://schemas.openxmlformats.org/spreadsheetml/2006/main" count="300" uniqueCount="118">
  <si>
    <t>Jeopardy Title</t>
  </si>
  <si>
    <t>Category 1</t>
  </si>
  <si>
    <t>Question 1</t>
  </si>
  <si>
    <t>Question 2</t>
  </si>
  <si>
    <t>Question 3</t>
  </si>
  <si>
    <t>Question 4</t>
  </si>
  <si>
    <t>Question 5</t>
  </si>
  <si>
    <t>Answer 1</t>
  </si>
  <si>
    <t>Answer 2</t>
  </si>
  <si>
    <t>Answer 3</t>
  </si>
  <si>
    <t>Answer 4</t>
  </si>
  <si>
    <t>Answer 5</t>
  </si>
  <si>
    <t>Category 2</t>
  </si>
  <si>
    <t>Category 3</t>
  </si>
  <si>
    <t>Category 4</t>
  </si>
  <si>
    <t>Category 5</t>
  </si>
  <si>
    <t>Final Jeopardy</t>
  </si>
  <si>
    <t>Final Question</t>
  </si>
  <si>
    <t>Final Answer</t>
  </si>
  <si>
    <t>Category 1 Question 1</t>
  </si>
  <si>
    <t>Category 1 Question 2</t>
  </si>
  <si>
    <t>Category 1 Question 3</t>
  </si>
  <si>
    <t>Category 1 Question 4</t>
  </si>
  <si>
    <t>Category 1 Question 5</t>
  </si>
  <si>
    <t>Category 1 Answer 1</t>
  </si>
  <si>
    <t>Category 1 Answer 2</t>
  </si>
  <si>
    <t>Category 1 Answer 3</t>
  </si>
  <si>
    <t>Category 1 Answer 4</t>
  </si>
  <si>
    <t>Category 1 Answer 5</t>
  </si>
  <si>
    <t>Category 2 Question 1</t>
  </si>
  <si>
    <t>Category 5 Question 1</t>
  </si>
  <si>
    <t>Category 5 Question 2</t>
  </si>
  <si>
    <t>Category 5 Question 3</t>
  </si>
  <si>
    <t>Category 5 Question 4</t>
  </si>
  <si>
    <t>Category 5 Question 5</t>
  </si>
  <si>
    <t>Category 5 Answer 1</t>
  </si>
  <si>
    <t>Category 4 Question 1</t>
  </si>
  <si>
    <t>Category 4 Question 2</t>
  </si>
  <si>
    <t>Category 4 Question 3</t>
  </si>
  <si>
    <t>Category 4 Question 4</t>
  </si>
  <si>
    <t>Category 4 Question 5</t>
  </si>
  <si>
    <t>Category 5 Answer 2</t>
  </si>
  <si>
    <t>Category 5 Answer 3</t>
  </si>
  <si>
    <t>Category 5 Answer 4</t>
  </si>
  <si>
    <t>Category 5 Answer 5</t>
  </si>
  <si>
    <t>Category 4 Answer 1</t>
  </si>
  <si>
    <t>Category 4 Answer 2</t>
  </si>
  <si>
    <t>Category 4 Answer 3</t>
  </si>
  <si>
    <t>Category 4 Answer 4</t>
  </si>
  <si>
    <t>Category 4 Answer 5</t>
  </si>
  <si>
    <t>Category 3 Answer 1</t>
  </si>
  <si>
    <t>Category 3 Answer 2</t>
  </si>
  <si>
    <t>Category 3 Answer 3</t>
  </si>
  <si>
    <t>Category 3 Answer 4</t>
  </si>
  <si>
    <t>Category 3 Answer 5</t>
  </si>
  <si>
    <t>Category 3 Question 1</t>
  </si>
  <si>
    <t>Category 3 Question 2</t>
  </si>
  <si>
    <t>Category 3 Question 3</t>
  </si>
  <si>
    <t>Category 3 Question 4</t>
  </si>
  <si>
    <t>Category 3 Question 5</t>
  </si>
  <si>
    <t>Category 2 Question 2</t>
  </si>
  <si>
    <t>Category 2 Question 3</t>
  </si>
  <si>
    <t>Category 2 Question 4</t>
  </si>
  <si>
    <t>Category 2 Question 5</t>
  </si>
  <si>
    <t>Category 2 Answer 1</t>
  </si>
  <si>
    <t>Category 2 Answer 2</t>
  </si>
  <si>
    <t>Category 2 Answer 3</t>
  </si>
  <si>
    <t>Category 2 Answer 4</t>
  </si>
  <si>
    <t>Category 2 Answer 5</t>
  </si>
  <si>
    <t>Team 1</t>
  </si>
  <si>
    <t>Team 2</t>
  </si>
  <si>
    <t>c1q1</t>
  </si>
  <si>
    <t>c1q2</t>
  </si>
  <si>
    <t>c1q3</t>
  </si>
  <si>
    <t>c1q4</t>
  </si>
  <si>
    <t>c1q5</t>
  </si>
  <si>
    <t>c2q1</t>
  </si>
  <si>
    <t>c2q2</t>
  </si>
  <si>
    <t>c2q3</t>
  </si>
  <si>
    <t>c2q4</t>
  </si>
  <si>
    <t>c2q5</t>
  </si>
  <si>
    <t>c3q1</t>
  </si>
  <si>
    <t>c3q2</t>
  </si>
  <si>
    <t>c3q3</t>
  </si>
  <si>
    <t>c3q4</t>
  </si>
  <si>
    <t>c3q5</t>
  </si>
  <si>
    <t>c4q1</t>
  </si>
  <si>
    <t>c4q2</t>
  </si>
  <si>
    <t>c4q3</t>
  </si>
  <si>
    <t>c4q4</t>
  </si>
  <si>
    <t>c4q5</t>
  </si>
  <si>
    <t>c5q1</t>
  </si>
  <si>
    <t>c5q2</t>
  </si>
  <si>
    <t>c5q3</t>
  </si>
  <si>
    <t>c5q4</t>
  </si>
  <si>
    <t>c5q5</t>
  </si>
  <si>
    <t>Which team got the answer correct? Enter a 1 or 2.</t>
  </si>
  <si>
    <t>Which team got the answer incorrect? Enter a 1 or 2 (or leave blank).</t>
  </si>
  <si>
    <t>Check Answer</t>
  </si>
  <si>
    <t>Return To Game</t>
  </si>
  <si>
    <t>totals</t>
  </si>
  <si>
    <t>Click  Here for Final Jeopardy</t>
  </si>
  <si>
    <t>Enter a point total above.</t>
  </si>
  <si>
    <t>Click here for the Final Jeopardy Question</t>
  </si>
  <si>
    <t>Category</t>
  </si>
  <si>
    <t>Final Category</t>
  </si>
  <si>
    <t>Was Team 1 correct? (Y or N)</t>
  </si>
  <si>
    <t>Was Team 2 correct? (Y or N)</t>
  </si>
  <si>
    <t>And the winner is…</t>
  </si>
  <si>
    <t>Final Jeopardy Wagers</t>
  </si>
  <si>
    <t>Outcome</t>
  </si>
  <si>
    <t>Finals</t>
  </si>
  <si>
    <t>Winner</t>
  </si>
  <si>
    <t>Congratulations!</t>
  </si>
  <si>
    <t>You have won the game!</t>
  </si>
  <si>
    <t>Click here to start the game</t>
  </si>
  <si>
    <t>Click here to end game</t>
  </si>
  <si>
    <t>Jeopardy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</si>
</sst>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sz val="10"/>
      <name val="Arial"/>
    </font>
    <font>
      <sz val="16"/>
      <name val="Arial"/>
    </font>
    <font>
      <sz val="16"/>
      <color indexed="9"/>
      <name val="Arial"/>
    </font>
    <font>
      <sz val="8"/>
      <name val="Arial"/>
    </font>
    <font>
      <sz val="10"/>
      <color indexed="9"/>
      <name val="Arial"/>
      <family val="2"/>
    </font>
    <font>
      <sz val="22"/>
      <color indexed="9"/>
      <name val="Arial"/>
    </font>
    <font>
      <sz val="28"/>
      <color indexed="9"/>
      <name val="Arial"/>
    </font>
    <font>
      <sz val="36"/>
      <color indexed="8"/>
      <name val="Arial"/>
    </font>
    <font>
      <sz val="16"/>
      <color indexed="8"/>
      <name val="Arial"/>
    </font>
    <font>
      <sz val="36"/>
      <color indexed="9"/>
      <name val="Arial"/>
    </font>
    <font>
      <sz val="10"/>
      <color indexed="9"/>
      <name val="Arial"/>
    </font>
    <font>
      <sz val="22"/>
      <color indexed="9"/>
      <name val="Arial"/>
      <family val="2"/>
    </font>
    <font>
      <b/>
      <sz val="10"/>
      <color indexed="9"/>
      <name val="Arial"/>
      <family val="2"/>
    </font>
    <font>
      <sz val="48"/>
      <color indexed="9"/>
      <name val="Arial"/>
    </font>
    <font>
      <sz val="72"/>
      <color indexed="43"/>
      <name val="Arial"/>
    </font>
    <font>
      <sz val="48"/>
      <color indexed="9"/>
      <name val="Arial"/>
      <family val="2"/>
    </font>
    <font>
      <sz val="36"/>
      <color indexed="13"/>
      <name val="Arial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 style="thick">
        <color indexed="9"/>
      </bottom>
      <diagonal/>
    </border>
    <border>
      <left/>
      <right/>
      <top/>
      <bottom style="thick">
        <color indexed="8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Protection="0">
      <alignment horizontal="center" vertical="center"/>
      <protection locked="0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3" borderId="0" xfId="0" applyFill="1"/>
    <xf numFmtId="0" fontId="2" fillId="4" borderId="4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0" borderId="4" xfId="2" applyFont="1" applyBorder="1" applyProtection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right" vertical="center"/>
    </xf>
    <xf numFmtId="0" fontId="11" fillId="3" borderId="0" xfId="0" applyFont="1" applyFill="1" applyAlignment="1"/>
    <xf numFmtId="0" fontId="10" fillId="3" borderId="0" xfId="0" applyFont="1" applyFill="1" applyAlignment="1">
      <alignment horizontal="center" vertical="center"/>
    </xf>
    <xf numFmtId="0" fontId="13" fillId="3" borderId="0" xfId="0" applyFont="1" applyFill="1" applyAlignment="1">
      <alignment horizontal="center"/>
    </xf>
    <xf numFmtId="0" fontId="13" fillId="3" borderId="0" xfId="0" applyFont="1" applyFill="1"/>
    <xf numFmtId="0" fontId="17" fillId="3" borderId="5" xfId="0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18" fillId="5" borderId="3" xfId="2" applyFont="1" applyFill="1" applyBorder="1" applyProtection="1">
      <alignment horizontal="center" vertical="center"/>
      <protection locked="0"/>
    </xf>
    <xf numFmtId="0" fontId="0" fillId="3" borderId="0" xfId="0" applyFill="1" applyBorder="1" applyAlignment="1">
      <alignment wrapText="1"/>
    </xf>
    <xf numFmtId="0" fontId="9" fillId="0" borderId="0" xfId="2" applyBorder="1" applyAlignment="1" applyProtection="1">
      <alignment horizontal="center" vertical="center" wrapText="1"/>
    </xf>
    <xf numFmtId="0" fontId="5" fillId="3" borderId="0" xfId="0" applyFont="1" applyFill="1" applyBorder="1" applyAlignment="1">
      <alignment horizontal="right" wrapText="1"/>
    </xf>
    <xf numFmtId="0" fontId="0" fillId="4" borderId="3" xfId="0" applyFill="1" applyBorder="1" applyAlignment="1" applyProtection="1">
      <alignment wrapText="1"/>
      <protection locked="0"/>
    </xf>
    <xf numFmtId="0" fontId="3" fillId="0" borderId="0" xfId="1" applyBorder="1" applyAlignment="1" applyProtection="1">
      <alignment horizontal="center" vertical="center" wrapText="1"/>
    </xf>
    <xf numFmtId="0" fontId="10" fillId="3" borderId="6" xfId="2" applyFont="1" applyFill="1" applyBorder="1" applyAlignment="1" applyProtection="1">
      <alignment horizontal="center" vertical="center" shrinkToFit="1"/>
    </xf>
    <xf numFmtId="0" fontId="6" fillId="3" borderId="0" xfId="2" applyFont="1" applyFill="1" applyAlignment="1" applyProtection="1">
      <alignment horizontal="center" vertical="center" wrapText="1"/>
    </xf>
    <xf numFmtId="0" fontId="6" fillId="0" borderId="0" xfId="2" applyFont="1" applyAlignment="1" applyProtection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3" fillId="3" borderId="0" xfId="2" applyFont="1" applyFill="1" applyAlignment="1" applyProtection="1">
      <alignment horizontal="center" vertical="top"/>
    </xf>
    <xf numFmtId="0" fontId="7" fillId="3" borderId="0" xfId="0" applyFont="1" applyFill="1" applyAlignment="1">
      <alignment horizontal="center" vertical="center" wrapText="1"/>
    </xf>
    <xf numFmtId="0" fontId="9" fillId="4" borderId="0" xfId="2" applyFill="1" applyProtection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2" fillId="4" borderId="0" xfId="2" applyFont="1" applyFill="1" applyProtection="1">
      <alignment horizontal="center" vertical="center"/>
    </xf>
    <xf numFmtId="0" fontId="9" fillId="0" borderId="0" xfId="2" applyFill="1" applyProtection="1">
      <alignment horizontal="center" vertical="center"/>
    </xf>
    <xf numFmtId="0" fontId="15" fillId="3" borderId="0" xfId="0" applyFont="1" applyFill="1" applyAlignment="1" applyProtection="1">
      <alignment horizontal="center" vertical="center"/>
      <protection locked="0"/>
    </xf>
    <xf numFmtId="0" fontId="16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</cellXfs>
  <cellStyles count="3">
    <cellStyle name="Besuchter Hyperlink" xfId="1" builtinId="9"/>
    <cellStyle name="Hyperlink" xfId="2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workbookViewId="0">
      <selection activeCell="B1" sqref="B1"/>
    </sheetView>
  </sheetViews>
  <sheetFormatPr baseColWidth="10" defaultColWidth="9.140625" defaultRowHeight="12.75" x14ac:dyDescent="0.2"/>
  <cols>
    <col min="1" max="1" width="12.85546875" customWidth="1"/>
    <col min="2" max="2" width="40.7109375" customWidth="1"/>
    <col min="3" max="3" width="14.7109375" customWidth="1"/>
    <col min="4" max="4" width="40.7109375" customWidth="1"/>
  </cols>
  <sheetData>
    <row r="1" spans="1:4" x14ac:dyDescent="0.2">
      <c r="A1" s="3" t="s">
        <v>0</v>
      </c>
      <c r="B1" s="1" t="s">
        <v>117</v>
      </c>
    </row>
    <row r="3" spans="1:4" x14ac:dyDescent="0.2">
      <c r="A3" s="3" t="s">
        <v>1</v>
      </c>
      <c r="B3" s="1" t="s">
        <v>1</v>
      </c>
    </row>
    <row r="4" spans="1:4" x14ac:dyDescent="0.2">
      <c r="A4" s="3" t="s">
        <v>2</v>
      </c>
      <c r="B4" s="2" t="s">
        <v>19</v>
      </c>
      <c r="C4" s="3" t="s">
        <v>7</v>
      </c>
      <c r="D4" s="1" t="s">
        <v>24</v>
      </c>
    </row>
    <row r="5" spans="1:4" x14ac:dyDescent="0.2">
      <c r="A5" s="3" t="s">
        <v>3</v>
      </c>
      <c r="B5" s="2" t="s">
        <v>20</v>
      </c>
      <c r="C5" s="3" t="s">
        <v>8</v>
      </c>
      <c r="D5" s="1" t="s">
        <v>25</v>
      </c>
    </row>
    <row r="6" spans="1:4" x14ac:dyDescent="0.2">
      <c r="A6" s="3" t="s">
        <v>4</v>
      </c>
      <c r="B6" s="2" t="s">
        <v>21</v>
      </c>
      <c r="C6" s="3" t="s">
        <v>9</v>
      </c>
      <c r="D6" s="1" t="s">
        <v>26</v>
      </c>
    </row>
    <row r="7" spans="1:4" x14ac:dyDescent="0.2">
      <c r="A7" s="3" t="s">
        <v>5</v>
      </c>
      <c r="B7" s="2" t="s">
        <v>22</v>
      </c>
      <c r="C7" s="3" t="s">
        <v>10</v>
      </c>
      <c r="D7" s="1" t="s">
        <v>27</v>
      </c>
    </row>
    <row r="8" spans="1:4" x14ac:dyDescent="0.2">
      <c r="A8" s="3" t="s">
        <v>6</v>
      </c>
      <c r="B8" s="2" t="s">
        <v>23</v>
      </c>
      <c r="C8" s="3" t="s">
        <v>11</v>
      </c>
      <c r="D8" s="1" t="s">
        <v>28</v>
      </c>
    </row>
    <row r="10" spans="1:4" x14ac:dyDescent="0.2">
      <c r="A10" s="3" t="s">
        <v>12</v>
      </c>
      <c r="B10" s="1" t="s">
        <v>12</v>
      </c>
    </row>
    <row r="11" spans="1:4" x14ac:dyDescent="0.2">
      <c r="A11" s="3" t="s">
        <v>2</v>
      </c>
      <c r="B11" s="2" t="s">
        <v>29</v>
      </c>
      <c r="C11" s="3" t="s">
        <v>7</v>
      </c>
      <c r="D11" s="1" t="s">
        <v>64</v>
      </c>
    </row>
    <row r="12" spans="1:4" x14ac:dyDescent="0.2">
      <c r="A12" s="3" t="s">
        <v>3</v>
      </c>
      <c r="B12" s="2" t="s">
        <v>60</v>
      </c>
      <c r="C12" s="3" t="s">
        <v>8</v>
      </c>
      <c r="D12" s="1" t="s">
        <v>65</v>
      </c>
    </row>
    <row r="13" spans="1:4" x14ac:dyDescent="0.2">
      <c r="A13" s="3" t="s">
        <v>4</v>
      </c>
      <c r="B13" s="2" t="s">
        <v>61</v>
      </c>
      <c r="C13" s="3" t="s">
        <v>9</v>
      </c>
      <c r="D13" s="1" t="s">
        <v>66</v>
      </c>
    </row>
    <row r="14" spans="1:4" x14ac:dyDescent="0.2">
      <c r="A14" s="3" t="s">
        <v>5</v>
      </c>
      <c r="B14" s="2" t="s">
        <v>62</v>
      </c>
      <c r="C14" s="3" t="s">
        <v>10</v>
      </c>
      <c r="D14" s="1" t="s">
        <v>67</v>
      </c>
    </row>
    <row r="15" spans="1:4" x14ac:dyDescent="0.2">
      <c r="A15" s="3" t="s">
        <v>6</v>
      </c>
      <c r="B15" s="2" t="s">
        <v>63</v>
      </c>
      <c r="C15" s="3" t="s">
        <v>11</v>
      </c>
      <c r="D15" s="1" t="s">
        <v>68</v>
      </c>
    </row>
    <row r="17" spans="1:4" x14ac:dyDescent="0.2">
      <c r="A17" s="3" t="s">
        <v>13</v>
      </c>
      <c r="B17" s="1" t="s">
        <v>13</v>
      </c>
    </row>
    <row r="18" spans="1:4" x14ac:dyDescent="0.2">
      <c r="A18" s="3" t="s">
        <v>2</v>
      </c>
      <c r="B18" s="2" t="s">
        <v>55</v>
      </c>
      <c r="C18" s="3" t="s">
        <v>7</v>
      </c>
      <c r="D18" s="1" t="s">
        <v>50</v>
      </c>
    </row>
    <row r="19" spans="1:4" x14ac:dyDescent="0.2">
      <c r="A19" s="3" t="s">
        <v>3</v>
      </c>
      <c r="B19" s="2" t="s">
        <v>56</v>
      </c>
      <c r="C19" s="3" t="s">
        <v>8</v>
      </c>
      <c r="D19" s="1" t="s">
        <v>51</v>
      </c>
    </row>
    <row r="20" spans="1:4" x14ac:dyDescent="0.2">
      <c r="A20" s="3" t="s">
        <v>4</v>
      </c>
      <c r="B20" s="2" t="s">
        <v>57</v>
      </c>
      <c r="C20" s="3" t="s">
        <v>9</v>
      </c>
      <c r="D20" s="1" t="s">
        <v>52</v>
      </c>
    </row>
    <row r="21" spans="1:4" x14ac:dyDescent="0.2">
      <c r="A21" s="3" t="s">
        <v>5</v>
      </c>
      <c r="B21" s="2" t="s">
        <v>58</v>
      </c>
      <c r="C21" s="3" t="s">
        <v>10</v>
      </c>
      <c r="D21" s="1" t="s">
        <v>53</v>
      </c>
    </row>
    <row r="22" spans="1:4" x14ac:dyDescent="0.2">
      <c r="A22" s="3" t="s">
        <v>6</v>
      </c>
      <c r="B22" s="2" t="s">
        <v>59</v>
      </c>
      <c r="C22" s="3" t="s">
        <v>11</v>
      </c>
      <c r="D22" s="1" t="s">
        <v>54</v>
      </c>
    </row>
    <row r="24" spans="1:4" x14ac:dyDescent="0.2">
      <c r="A24" s="3" t="s">
        <v>14</v>
      </c>
      <c r="B24" s="22" t="s">
        <v>14</v>
      </c>
    </row>
    <row r="25" spans="1:4" x14ac:dyDescent="0.2">
      <c r="A25" s="3" t="s">
        <v>2</v>
      </c>
      <c r="B25" s="2" t="s">
        <v>36</v>
      </c>
      <c r="C25" s="3" t="s">
        <v>7</v>
      </c>
      <c r="D25" s="1" t="s">
        <v>45</v>
      </c>
    </row>
    <row r="26" spans="1:4" x14ac:dyDescent="0.2">
      <c r="A26" s="3" t="s">
        <v>3</v>
      </c>
      <c r="B26" s="2" t="s">
        <v>37</v>
      </c>
      <c r="C26" s="3" t="s">
        <v>8</v>
      </c>
      <c r="D26" s="1" t="s">
        <v>46</v>
      </c>
    </row>
    <row r="27" spans="1:4" x14ac:dyDescent="0.2">
      <c r="A27" s="3" t="s">
        <v>4</v>
      </c>
      <c r="B27" s="2" t="s">
        <v>38</v>
      </c>
      <c r="C27" s="3" t="s">
        <v>9</v>
      </c>
      <c r="D27" s="1" t="s">
        <v>47</v>
      </c>
    </row>
    <row r="28" spans="1:4" x14ac:dyDescent="0.2">
      <c r="A28" s="3" t="s">
        <v>5</v>
      </c>
      <c r="B28" s="2" t="s">
        <v>39</v>
      </c>
      <c r="C28" s="3" t="s">
        <v>10</v>
      </c>
      <c r="D28" s="1" t="s">
        <v>48</v>
      </c>
    </row>
    <row r="29" spans="1:4" x14ac:dyDescent="0.2">
      <c r="A29" s="3" t="s">
        <v>6</v>
      </c>
      <c r="B29" s="2" t="s">
        <v>40</v>
      </c>
      <c r="C29" s="3" t="s">
        <v>11</v>
      </c>
      <c r="D29" s="1" t="s">
        <v>49</v>
      </c>
    </row>
    <row r="31" spans="1:4" x14ac:dyDescent="0.2">
      <c r="A31" s="3" t="s">
        <v>15</v>
      </c>
      <c r="B31" s="22" t="s">
        <v>15</v>
      </c>
    </row>
    <row r="32" spans="1:4" x14ac:dyDescent="0.2">
      <c r="A32" s="3" t="s">
        <v>2</v>
      </c>
      <c r="B32" s="2" t="s">
        <v>30</v>
      </c>
      <c r="C32" s="3" t="s">
        <v>7</v>
      </c>
      <c r="D32" s="1" t="s">
        <v>35</v>
      </c>
    </row>
    <row r="33" spans="1:4" x14ac:dyDescent="0.2">
      <c r="A33" s="3" t="s">
        <v>3</v>
      </c>
      <c r="B33" s="2" t="s">
        <v>31</v>
      </c>
      <c r="C33" s="3" t="s">
        <v>8</v>
      </c>
      <c r="D33" s="1" t="s">
        <v>41</v>
      </c>
    </row>
    <row r="34" spans="1:4" x14ac:dyDescent="0.2">
      <c r="A34" s="3" t="s">
        <v>4</v>
      </c>
      <c r="B34" s="2" t="s">
        <v>32</v>
      </c>
      <c r="C34" s="3" t="s">
        <v>9</v>
      </c>
      <c r="D34" s="1" t="s">
        <v>42</v>
      </c>
    </row>
    <row r="35" spans="1:4" x14ac:dyDescent="0.2">
      <c r="A35" s="3" t="s">
        <v>5</v>
      </c>
      <c r="B35" s="2" t="s">
        <v>33</v>
      </c>
      <c r="C35" s="3" t="s">
        <v>10</v>
      </c>
      <c r="D35" s="1" t="s">
        <v>43</v>
      </c>
    </row>
    <row r="36" spans="1:4" x14ac:dyDescent="0.2">
      <c r="A36" s="3" t="s">
        <v>6</v>
      </c>
      <c r="B36" s="2" t="s">
        <v>34</v>
      </c>
      <c r="C36" s="3" t="s">
        <v>11</v>
      </c>
      <c r="D36" s="1" t="s">
        <v>44</v>
      </c>
    </row>
    <row r="38" spans="1:4" x14ac:dyDescent="0.2">
      <c r="A38" s="3" t="s">
        <v>16</v>
      </c>
    </row>
    <row r="39" spans="1:4" x14ac:dyDescent="0.2">
      <c r="A39" s="3" t="s">
        <v>104</v>
      </c>
      <c r="B39" s="22" t="s">
        <v>105</v>
      </c>
      <c r="D39" s="23" t="s">
        <v>115</v>
      </c>
    </row>
    <row r="40" spans="1:4" x14ac:dyDescent="0.2">
      <c r="A40" s="3" t="s">
        <v>17</v>
      </c>
      <c r="B40" s="1" t="s">
        <v>17</v>
      </c>
    </row>
    <row r="41" spans="1:4" x14ac:dyDescent="0.2">
      <c r="A41" s="3" t="s">
        <v>18</v>
      </c>
      <c r="B41" s="1" t="s">
        <v>18</v>
      </c>
    </row>
  </sheetData>
  <sheetProtection sheet="1" objects="1" scenarios="1"/>
  <phoneticPr fontId="4" type="noConversion"/>
  <hyperlinks>
    <hyperlink ref="D39" location="Start!A1" display="Click here to start the game"/>
  </hyperlinks>
  <pageMargins left="0.78740157499999996" right="0.78740157499999996" top="0.984251969" bottom="0.984251969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sqref="A1:E1"/>
    </sheetView>
  </sheetViews>
  <sheetFormatPr baseColWidth="10" defaultColWidth="9.140625" defaultRowHeight="12.75" x14ac:dyDescent="0.2"/>
  <cols>
    <col min="1" max="5" width="18.5703125" style="4" customWidth="1"/>
    <col min="6" max="6" width="3.42578125" style="4" customWidth="1"/>
    <col min="7" max="8" width="18.7109375" style="4" customWidth="1"/>
    <col min="9" max="16384" width="9.140625" style="4"/>
  </cols>
  <sheetData>
    <row r="1" spans="1:8" ht="51" customHeight="1" thickBot="1" x14ac:dyDescent="0.4">
      <c r="A1" s="29" t="str">
        <f>Teacher!B1</f>
        <v>Jeopardy</v>
      </c>
      <c r="B1" s="29"/>
      <c r="C1" s="29"/>
      <c r="D1" s="29"/>
      <c r="E1" s="29"/>
      <c r="G1" s="11" t="s">
        <v>69</v>
      </c>
      <c r="H1" s="11" t="s">
        <v>70</v>
      </c>
    </row>
    <row r="2" spans="1:8" ht="63" customHeight="1" thickTop="1" thickBot="1" x14ac:dyDescent="0.25">
      <c r="A2" s="5" t="str">
        <f>Teacher!B3</f>
        <v>Category 1</v>
      </c>
      <c r="B2" s="5" t="str">
        <f>Teacher!B10</f>
        <v>Category 2</v>
      </c>
      <c r="C2" s="5" t="str">
        <f>Teacher!B17</f>
        <v>Category 3</v>
      </c>
      <c r="D2" s="5" t="str">
        <f>Teacher!B24</f>
        <v>Category 4</v>
      </c>
      <c r="E2" s="5" t="str">
        <f>Teacher!B31</f>
        <v>Category 5</v>
      </c>
      <c r="G2" s="10">
        <f>Score!B29</f>
        <v>0</v>
      </c>
      <c r="H2" s="10">
        <f>Score!B30</f>
        <v>0</v>
      </c>
    </row>
    <row r="3" spans="1:8" ht="57" customHeight="1" thickTop="1" thickBot="1" x14ac:dyDescent="0.25">
      <c r="A3" s="9">
        <v>10</v>
      </c>
      <c r="B3" s="9">
        <v>10</v>
      </c>
      <c r="C3" s="9">
        <v>10</v>
      </c>
      <c r="D3" s="9">
        <v>10</v>
      </c>
      <c r="E3" s="9">
        <v>10</v>
      </c>
      <c r="G3" s="12"/>
      <c r="H3" s="12"/>
    </row>
    <row r="4" spans="1:8" ht="57" customHeight="1" thickTop="1" thickBot="1" x14ac:dyDescent="0.25">
      <c r="A4" s="9">
        <v>20</v>
      </c>
      <c r="B4" s="9">
        <v>20</v>
      </c>
      <c r="C4" s="9">
        <v>20</v>
      </c>
      <c r="D4" s="9">
        <v>20</v>
      </c>
      <c r="E4" s="9">
        <v>20</v>
      </c>
      <c r="G4" s="12"/>
      <c r="H4" s="12"/>
    </row>
    <row r="5" spans="1:8" ht="57" customHeight="1" thickTop="1" thickBot="1" x14ac:dyDescent="0.25">
      <c r="A5" s="9">
        <v>30</v>
      </c>
      <c r="B5" s="9">
        <v>30</v>
      </c>
      <c r="C5" s="9">
        <v>30</v>
      </c>
      <c r="D5" s="9">
        <v>30</v>
      </c>
      <c r="E5" s="9">
        <v>30</v>
      </c>
      <c r="G5" s="30" t="s">
        <v>101</v>
      </c>
      <c r="H5" s="31"/>
    </row>
    <row r="6" spans="1:8" ht="57" customHeight="1" thickTop="1" thickBot="1" x14ac:dyDescent="0.25">
      <c r="A6" s="9">
        <v>40</v>
      </c>
      <c r="B6" s="9">
        <v>40</v>
      </c>
      <c r="C6" s="9">
        <v>40</v>
      </c>
      <c r="D6" s="9">
        <v>40</v>
      </c>
      <c r="E6" s="9">
        <v>40</v>
      </c>
      <c r="G6" s="12"/>
      <c r="H6" s="12"/>
    </row>
    <row r="7" spans="1:8" ht="57" customHeight="1" thickTop="1" thickBot="1" x14ac:dyDescent="0.25">
      <c r="A7" s="9">
        <v>50</v>
      </c>
      <c r="B7" s="9">
        <v>50</v>
      </c>
      <c r="C7" s="9">
        <v>50</v>
      </c>
      <c r="D7" s="9">
        <v>50</v>
      </c>
      <c r="E7" s="9">
        <v>50</v>
      </c>
      <c r="G7" s="32"/>
      <c r="H7" s="33"/>
    </row>
    <row r="8" spans="1:8" ht="13.5" thickTop="1" x14ac:dyDescent="0.2"/>
  </sheetData>
  <mergeCells count="3">
    <mergeCell ref="A1:E1"/>
    <mergeCell ref="G5:H5"/>
    <mergeCell ref="G7:H7"/>
  </mergeCells>
  <phoneticPr fontId="4" type="noConversion"/>
  <hyperlinks>
    <hyperlink ref="A3" location="Cat1!A2" display="Cat1!A2"/>
    <hyperlink ref="A4" location="Cat1!A11" display="Cat1!A11"/>
    <hyperlink ref="A5" location="Cat1!A21" display="Cat1!A21"/>
    <hyperlink ref="A6" location="Cat1!A31" display="Cat1!A31"/>
    <hyperlink ref="A7" location="Cat1!A41" display="Cat1!A41"/>
    <hyperlink ref="B3" location="Cat2!A2" display="Cat2!A2"/>
    <hyperlink ref="B4" location="Cat2!A11" display="Cat2!A11"/>
    <hyperlink ref="B5" location="Cat2!A21" display="Cat2!A21"/>
    <hyperlink ref="B6" location="Cat2!A31" display="Cat2!A31"/>
    <hyperlink ref="B7" location="Cat2!A41" display="Cat2!A41"/>
    <hyperlink ref="C3" location="Cat3!A2" display="Cat3!A2"/>
    <hyperlink ref="C4" location="Cat3!A11" display="Cat3!A11"/>
    <hyperlink ref="C5" location="Cat3!A21" display="Cat3!A21"/>
    <hyperlink ref="C6" location="Cat3!A31" display="Cat3!A31"/>
    <hyperlink ref="C7" location="Cat3!A41" display="Cat3!A41"/>
    <hyperlink ref="D3" location="Cat4!A2" display="Cat4!A2"/>
    <hyperlink ref="D4" location="Cat4!A11" display="Cat4!A11"/>
    <hyperlink ref="D5" location="Cat4!A21" display="Cat4!A21"/>
    <hyperlink ref="D6" location="Cat4!A31" display="Cat4!A31"/>
    <hyperlink ref="D7" location="Cat4!A41" display="Cat4!A41"/>
    <hyperlink ref="E3" location="Cat5!A2" display="Cat5!A2"/>
    <hyperlink ref="E4" location="Cat5!A11" display="Cat5!A11"/>
    <hyperlink ref="E5" location="Cat5!A21" display="Cat5!A21"/>
    <hyperlink ref="E6" location="Cat5!A31" display="Cat5!A31"/>
    <hyperlink ref="E7" location="Cat5!A41" display="Cat5!A41"/>
    <hyperlink ref="G5:H5" location="FinJep!A1" display="Click  Here for Final Jeopardy"/>
  </hyperlinks>
  <pageMargins left="0.78740157499999996" right="0.78740157499999996" top="0.984251969" bottom="0.984251969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opLeftCell="A2" workbookViewId="0">
      <selection activeCell="A2" sqref="A2"/>
    </sheetView>
  </sheetViews>
  <sheetFormatPr baseColWidth="10" defaultColWidth="9.140625" defaultRowHeight="12.75" x14ac:dyDescent="0.2"/>
  <cols>
    <col min="1" max="1" width="82.7109375" style="24" customWidth="1"/>
    <col min="2" max="2" width="60" style="24" customWidth="1"/>
    <col min="3" max="3" width="82.7109375" style="24" customWidth="1"/>
    <col min="4" max="4" width="3.7109375" style="24" customWidth="1"/>
    <col min="5" max="16384" width="9.140625" style="24"/>
  </cols>
  <sheetData>
    <row r="1" spans="1:4" ht="320.10000000000002" customHeight="1" x14ac:dyDescent="0.2"/>
    <row r="2" spans="1:4" ht="320.10000000000002" customHeight="1" x14ac:dyDescent="0.2">
      <c r="A2" s="8" t="str">
        <f>Teacher!B4</f>
        <v>Category 1 Question 1</v>
      </c>
      <c r="C2" s="8" t="str">
        <f>Teacher!D4</f>
        <v>Category 1 Answer 1</v>
      </c>
      <c r="D2" s="6"/>
    </row>
    <row r="3" spans="1:4" ht="21" customHeight="1" x14ac:dyDescent="0.2">
      <c r="A3" s="25" t="s">
        <v>98</v>
      </c>
      <c r="C3" s="25" t="s">
        <v>99</v>
      </c>
      <c r="D3" s="7"/>
    </row>
    <row r="4" spans="1:4" ht="12.75" customHeight="1" x14ac:dyDescent="0.2"/>
    <row r="5" spans="1:4" x14ac:dyDescent="0.2">
      <c r="A5" s="26"/>
      <c r="C5" s="26" t="s">
        <v>96</v>
      </c>
      <c r="D5" s="27"/>
    </row>
    <row r="6" spans="1:4" ht="12.75" customHeight="1" x14ac:dyDescent="0.2">
      <c r="A6" s="26"/>
      <c r="C6" s="26" t="s">
        <v>97</v>
      </c>
      <c r="D6" s="27"/>
    </row>
    <row r="10" spans="1:4" ht="320.10000000000002" customHeight="1" x14ac:dyDescent="0.2"/>
    <row r="11" spans="1:4" ht="320.10000000000002" customHeight="1" x14ac:dyDescent="0.2">
      <c r="A11" s="8" t="str">
        <f>Teacher!B5</f>
        <v>Category 1 Question 2</v>
      </c>
      <c r="C11" s="8" t="str">
        <f>Teacher!D5</f>
        <v>Category 1 Answer 2</v>
      </c>
      <c r="D11" s="6"/>
    </row>
    <row r="12" spans="1:4" ht="21" customHeight="1" x14ac:dyDescent="0.2">
      <c r="A12" s="25" t="s">
        <v>98</v>
      </c>
      <c r="C12" s="25" t="s">
        <v>99</v>
      </c>
      <c r="D12" s="7"/>
    </row>
    <row r="14" spans="1:4" x14ac:dyDescent="0.2">
      <c r="A14" s="26"/>
      <c r="C14" s="26" t="s">
        <v>96</v>
      </c>
      <c r="D14" s="27"/>
    </row>
    <row r="15" spans="1:4" x14ac:dyDescent="0.2">
      <c r="A15" s="26"/>
      <c r="C15" s="26" t="s">
        <v>97</v>
      </c>
      <c r="D15" s="27"/>
    </row>
    <row r="20" spans="1:4" ht="320.10000000000002" customHeight="1" x14ac:dyDescent="0.2"/>
    <row r="21" spans="1:4" ht="320.10000000000002" customHeight="1" x14ac:dyDescent="0.2">
      <c r="A21" s="8" t="str">
        <f>Teacher!B6</f>
        <v>Category 1 Question 3</v>
      </c>
      <c r="C21" s="8" t="str">
        <f>Teacher!D6</f>
        <v>Category 1 Answer 3</v>
      </c>
      <c r="D21" s="6"/>
    </row>
    <row r="22" spans="1:4" ht="20.25" x14ac:dyDescent="0.2">
      <c r="A22" s="25" t="s">
        <v>98</v>
      </c>
      <c r="C22" s="25" t="s">
        <v>99</v>
      </c>
      <c r="D22" s="7"/>
    </row>
    <row r="24" spans="1:4" x14ac:dyDescent="0.2">
      <c r="A24" s="26"/>
      <c r="C24" s="26" t="s">
        <v>96</v>
      </c>
      <c r="D24" s="27"/>
    </row>
    <row r="25" spans="1:4" x14ac:dyDescent="0.2">
      <c r="A25" s="26"/>
      <c r="C25" s="26" t="s">
        <v>97</v>
      </c>
      <c r="D25" s="27"/>
    </row>
    <row r="30" spans="1:4" ht="320.10000000000002" customHeight="1" x14ac:dyDescent="0.2"/>
    <row r="31" spans="1:4" ht="320.10000000000002" customHeight="1" x14ac:dyDescent="0.2">
      <c r="A31" s="8" t="str">
        <f>Teacher!B7</f>
        <v>Category 1 Question 4</v>
      </c>
      <c r="C31" s="8" t="str">
        <f>Teacher!D7</f>
        <v>Category 1 Answer 4</v>
      </c>
      <c r="D31" s="6"/>
    </row>
    <row r="32" spans="1:4" ht="20.25" x14ac:dyDescent="0.2">
      <c r="A32" s="25" t="s">
        <v>98</v>
      </c>
      <c r="C32" s="25" t="s">
        <v>99</v>
      </c>
      <c r="D32" s="7"/>
    </row>
    <row r="34" spans="1:4" x14ac:dyDescent="0.2">
      <c r="A34" s="26"/>
      <c r="C34" s="26" t="s">
        <v>96</v>
      </c>
      <c r="D34" s="27"/>
    </row>
    <row r="35" spans="1:4" x14ac:dyDescent="0.2">
      <c r="A35" s="26"/>
      <c r="C35" s="26" t="s">
        <v>97</v>
      </c>
      <c r="D35" s="27"/>
    </row>
    <row r="40" spans="1:4" ht="320.10000000000002" customHeight="1" x14ac:dyDescent="0.2"/>
    <row r="41" spans="1:4" ht="320.10000000000002" customHeight="1" x14ac:dyDescent="0.2">
      <c r="A41" s="8" t="str">
        <f>Teacher!B8</f>
        <v>Category 1 Question 5</v>
      </c>
      <c r="C41" s="8" t="str">
        <f>Teacher!D8</f>
        <v>Category 1 Answer 5</v>
      </c>
      <c r="D41" s="6"/>
    </row>
    <row r="42" spans="1:4" ht="20.25" x14ac:dyDescent="0.2">
      <c r="A42" s="25" t="s">
        <v>98</v>
      </c>
      <c r="C42" s="25" t="s">
        <v>99</v>
      </c>
      <c r="D42" s="7"/>
    </row>
    <row r="44" spans="1:4" x14ac:dyDescent="0.2">
      <c r="A44" s="26"/>
      <c r="C44" s="26" t="s">
        <v>96</v>
      </c>
      <c r="D44" s="27"/>
    </row>
    <row r="45" spans="1:4" x14ac:dyDescent="0.2">
      <c r="A45" s="26"/>
      <c r="C45" s="26" t="s">
        <v>97</v>
      </c>
      <c r="D45" s="27"/>
    </row>
  </sheetData>
  <phoneticPr fontId="4" type="noConversion"/>
  <hyperlinks>
    <hyperlink ref="A3" location="Cat1!C2" display="Check Answer"/>
    <hyperlink ref="A12" location="Cat1!C11" display="Check Answer"/>
    <hyperlink ref="A22" location="Cat1!C21" display="Check Answer"/>
    <hyperlink ref="A32" location="Cat1!C31" display="Check Answer"/>
    <hyperlink ref="A42" location="Cat1!C41" display="Check Answer"/>
    <hyperlink ref="C42" location="Start!A1" display="Return To Game"/>
    <hyperlink ref="C32" location="Start!A1" display="Return To Game"/>
    <hyperlink ref="C22" location="Start!A1" display="Return To Game"/>
    <hyperlink ref="C12" location="Start!A1" display="Return To Game"/>
    <hyperlink ref="C3" location="Start!A1" display="Return To Game"/>
  </hyperlinks>
  <pageMargins left="0.78740157499999996" right="0.78740157499999996" top="0.984251969" bottom="0.984251969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5"/>
  <sheetViews>
    <sheetView topLeftCell="C11" workbookViewId="0">
      <selection activeCell="C11" sqref="A1:IV65536"/>
    </sheetView>
  </sheetViews>
  <sheetFormatPr baseColWidth="10" defaultColWidth="9.140625" defaultRowHeight="12.75" x14ac:dyDescent="0.2"/>
  <cols>
    <col min="1" max="1" width="82.7109375" style="24" customWidth="1"/>
    <col min="2" max="2" width="60" style="24" customWidth="1"/>
    <col min="3" max="3" width="82.7109375" style="24" customWidth="1"/>
    <col min="4" max="4" width="3.7109375" style="24" customWidth="1"/>
    <col min="5" max="16384" width="9.140625" style="24"/>
  </cols>
  <sheetData>
    <row r="2" spans="1:4" ht="320.10000000000002" customHeight="1" x14ac:dyDescent="0.2">
      <c r="A2" s="8" t="str">
        <f>Teacher!B11</f>
        <v>Category 2 Question 1</v>
      </c>
      <c r="C2" s="8" t="str">
        <f>Teacher!D11</f>
        <v>Category 2 Answer 1</v>
      </c>
      <c r="D2" s="6"/>
    </row>
    <row r="3" spans="1:4" ht="21" customHeight="1" x14ac:dyDescent="0.2">
      <c r="A3" s="25" t="s">
        <v>98</v>
      </c>
      <c r="C3" s="25" t="s">
        <v>99</v>
      </c>
      <c r="D3" s="7"/>
    </row>
    <row r="4" spans="1:4" ht="12.75" customHeight="1" x14ac:dyDescent="0.2"/>
    <row r="5" spans="1:4" x14ac:dyDescent="0.2">
      <c r="A5" s="26"/>
      <c r="C5" s="26" t="s">
        <v>96</v>
      </c>
      <c r="D5" s="27"/>
    </row>
    <row r="6" spans="1:4" ht="12.75" customHeight="1" x14ac:dyDescent="0.2">
      <c r="A6" s="26"/>
      <c r="C6" s="26" t="s">
        <v>97</v>
      </c>
      <c r="D6" s="27"/>
    </row>
    <row r="10" spans="1:4" ht="320.10000000000002" customHeight="1" x14ac:dyDescent="0.2"/>
    <row r="11" spans="1:4" ht="320.10000000000002" customHeight="1" x14ac:dyDescent="0.2">
      <c r="A11" s="8" t="str">
        <f>Teacher!B12</f>
        <v>Category 2 Question 2</v>
      </c>
      <c r="C11" s="8" t="str">
        <f>Teacher!D12</f>
        <v>Category 2 Answer 2</v>
      </c>
      <c r="D11" s="6"/>
    </row>
    <row r="12" spans="1:4" ht="21" customHeight="1" x14ac:dyDescent="0.2">
      <c r="A12" s="25" t="s">
        <v>98</v>
      </c>
      <c r="C12" s="25" t="s">
        <v>99</v>
      </c>
      <c r="D12" s="7"/>
    </row>
    <row r="14" spans="1:4" x14ac:dyDescent="0.2">
      <c r="A14" s="26"/>
      <c r="C14" s="26" t="s">
        <v>96</v>
      </c>
      <c r="D14" s="27"/>
    </row>
    <row r="15" spans="1:4" x14ac:dyDescent="0.2">
      <c r="A15" s="26"/>
      <c r="C15" s="26" t="s">
        <v>97</v>
      </c>
      <c r="D15" s="27"/>
    </row>
    <row r="20" spans="1:4" ht="320.10000000000002" customHeight="1" x14ac:dyDescent="0.2"/>
    <row r="21" spans="1:4" ht="320.10000000000002" customHeight="1" x14ac:dyDescent="0.2">
      <c r="A21" s="8" t="str">
        <f>Teacher!B13</f>
        <v>Category 2 Question 3</v>
      </c>
      <c r="C21" s="8" t="str">
        <f>Teacher!D13</f>
        <v>Category 2 Answer 3</v>
      </c>
      <c r="D21" s="6"/>
    </row>
    <row r="22" spans="1:4" ht="20.25" x14ac:dyDescent="0.2">
      <c r="A22" s="25" t="s">
        <v>98</v>
      </c>
      <c r="C22" s="25" t="s">
        <v>99</v>
      </c>
      <c r="D22" s="7"/>
    </row>
    <row r="24" spans="1:4" x14ac:dyDescent="0.2">
      <c r="A24" s="26"/>
      <c r="C24" s="26" t="s">
        <v>96</v>
      </c>
      <c r="D24" s="27"/>
    </row>
    <row r="25" spans="1:4" x14ac:dyDescent="0.2">
      <c r="A25" s="26"/>
      <c r="C25" s="26" t="s">
        <v>97</v>
      </c>
      <c r="D25" s="27"/>
    </row>
    <row r="30" spans="1:4" ht="320.10000000000002" customHeight="1" x14ac:dyDescent="0.2"/>
    <row r="31" spans="1:4" ht="320.10000000000002" customHeight="1" x14ac:dyDescent="0.2">
      <c r="A31" s="8" t="str">
        <f>Teacher!B14</f>
        <v>Category 2 Question 4</v>
      </c>
      <c r="C31" s="8" t="str">
        <f>Teacher!D14</f>
        <v>Category 2 Answer 4</v>
      </c>
      <c r="D31" s="6"/>
    </row>
    <row r="32" spans="1:4" ht="20.25" x14ac:dyDescent="0.2">
      <c r="A32" s="25" t="s">
        <v>98</v>
      </c>
      <c r="C32" s="25" t="s">
        <v>99</v>
      </c>
      <c r="D32" s="7"/>
    </row>
    <row r="34" spans="1:4" x14ac:dyDescent="0.2">
      <c r="A34" s="26"/>
      <c r="C34" s="26" t="s">
        <v>96</v>
      </c>
      <c r="D34" s="27"/>
    </row>
    <row r="35" spans="1:4" x14ac:dyDescent="0.2">
      <c r="A35" s="26"/>
      <c r="C35" s="26" t="s">
        <v>97</v>
      </c>
      <c r="D35" s="27"/>
    </row>
    <row r="40" spans="1:4" ht="320.10000000000002" customHeight="1" x14ac:dyDescent="0.2"/>
    <row r="41" spans="1:4" ht="320.10000000000002" customHeight="1" x14ac:dyDescent="0.2">
      <c r="A41" s="8" t="str">
        <f>Teacher!B15</f>
        <v>Category 2 Question 5</v>
      </c>
      <c r="C41" s="8" t="str">
        <f>Teacher!D15</f>
        <v>Category 2 Answer 5</v>
      </c>
      <c r="D41" s="6"/>
    </row>
    <row r="42" spans="1:4" ht="20.25" x14ac:dyDescent="0.2">
      <c r="A42" s="25" t="s">
        <v>98</v>
      </c>
      <c r="C42" s="25" t="s">
        <v>99</v>
      </c>
      <c r="D42" s="7"/>
    </row>
    <row r="44" spans="1:4" x14ac:dyDescent="0.2">
      <c r="A44" s="26"/>
      <c r="C44" s="26" t="s">
        <v>96</v>
      </c>
      <c r="D44" s="27"/>
    </row>
    <row r="45" spans="1:4" x14ac:dyDescent="0.2">
      <c r="A45" s="26"/>
      <c r="C45" s="26" t="s">
        <v>97</v>
      </c>
      <c r="D45" s="27"/>
    </row>
  </sheetData>
  <phoneticPr fontId="4" type="noConversion"/>
  <hyperlinks>
    <hyperlink ref="A3" location="Cat2!C2" display="Check Answer"/>
    <hyperlink ref="A12" location="Cat2!C11" display="Check Answer"/>
    <hyperlink ref="A22" location="Cat2!C21" display="Check Answer"/>
    <hyperlink ref="A32" location="Cat2!C31" display="Check Answer"/>
    <hyperlink ref="A42" location="Cat2!C41" display="Check Answer"/>
    <hyperlink ref="C42" location="Start!A1" display="Return To Game"/>
    <hyperlink ref="C32" location="Start!A1" display="Return To Game"/>
    <hyperlink ref="C22" location="Start!A1" display="Return To Game"/>
    <hyperlink ref="C12" location="Start!A1" display="Return To Game"/>
    <hyperlink ref="C3" location="Start!A1" display="Return To Game"/>
  </hyperlinks>
  <pageMargins left="0.78740157499999996" right="0.78740157499999996" top="0.984251969" bottom="0.984251969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opLeftCell="C2" workbookViewId="0">
      <selection activeCell="C2" sqref="A1:IV65536"/>
    </sheetView>
  </sheetViews>
  <sheetFormatPr baseColWidth="10" defaultColWidth="9.140625" defaultRowHeight="12.75" x14ac:dyDescent="0.2"/>
  <cols>
    <col min="1" max="1" width="82.7109375" style="24" customWidth="1"/>
    <col min="2" max="2" width="60" style="24" customWidth="1"/>
    <col min="3" max="3" width="82.7109375" style="24" customWidth="1"/>
    <col min="4" max="4" width="3.7109375" style="24" customWidth="1"/>
    <col min="5" max="16384" width="9.140625" style="24"/>
  </cols>
  <sheetData>
    <row r="1" spans="1:4" ht="320.10000000000002" customHeight="1" x14ac:dyDescent="0.2"/>
    <row r="2" spans="1:4" ht="320.10000000000002" customHeight="1" x14ac:dyDescent="0.2">
      <c r="A2" s="8" t="str">
        <f>Teacher!B18</f>
        <v>Category 3 Question 1</v>
      </c>
      <c r="C2" s="8" t="str">
        <f>Teacher!D18</f>
        <v>Category 3 Answer 1</v>
      </c>
      <c r="D2" s="6"/>
    </row>
    <row r="3" spans="1:4" ht="21" customHeight="1" x14ac:dyDescent="0.2">
      <c r="A3" s="25" t="s">
        <v>98</v>
      </c>
      <c r="C3" s="25" t="s">
        <v>99</v>
      </c>
      <c r="D3" s="7"/>
    </row>
    <row r="4" spans="1:4" ht="12.75" customHeight="1" x14ac:dyDescent="0.2"/>
    <row r="5" spans="1:4" x14ac:dyDescent="0.2">
      <c r="A5" s="26"/>
      <c r="C5" s="26" t="s">
        <v>96</v>
      </c>
      <c r="D5" s="27"/>
    </row>
    <row r="6" spans="1:4" ht="12.75" customHeight="1" x14ac:dyDescent="0.2">
      <c r="A6" s="26"/>
      <c r="C6" s="26" t="s">
        <v>97</v>
      </c>
      <c r="D6" s="27"/>
    </row>
    <row r="10" spans="1:4" ht="320.10000000000002" customHeight="1" x14ac:dyDescent="0.2"/>
    <row r="11" spans="1:4" ht="320.10000000000002" customHeight="1" x14ac:dyDescent="0.2">
      <c r="A11" s="8" t="str">
        <f>Teacher!B19</f>
        <v>Category 3 Question 2</v>
      </c>
      <c r="C11" s="8" t="str">
        <f>Teacher!D19</f>
        <v>Category 3 Answer 2</v>
      </c>
      <c r="D11" s="6"/>
    </row>
    <row r="12" spans="1:4" ht="21" customHeight="1" x14ac:dyDescent="0.2">
      <c r="A12" s="25" t="s">
        <v>98</v>
      </c>
      <c r="C12" s="25" t="s">
        <v>99</v>
      </c>
      <c r="D12" s="7"/>
    </row>
    <row r="14" spans="1:4" x14ac:dyDescent="0.2">
      <c r="A14" s="26"/>
      <c r="C14" s="26" t="s">
        <v>96</v>
      </c>
      <c r="D14" s="27"/>
    </row>
    <row r="15" spans="1:4" x14ac:dyDescent="0.2">
      <c r="A15" s="26"/>
      <c r="C15" s="26" t="s">
        <v>97</v>
      </c>
      <c r="D15" s="27"/>
    </row>
    <row r="20" spans="1:4" ht="320.10000000000002" customHeight="1" x14ac:dyDescent="0.2"/>
    <row r="21" spans="1:4" ht="320.10000000000002" customHeight="1" x14ac:dyDescent="0.2">
      <c r="A21" s="8" t="str">
        <f>Teacher!B20</f>
        <v>Category 3 Question 3</v>
      </c>
      <c r="C21" s="8" t="str">
        <f>Teacher!D20</f>
        <v>Category 3 Answer 3</v>
      </c>
      <c r="D21" s="6"/>
    </row>
    <row r="22" spans="1:4" ht="20.25" x14ac:dyDescent="0.2">
      <c r="A22" s="25" t="s">
        <v>98</v>
      </c>
      <c r="C22" s="25" t="s">
        <v>99</v>
      </c>
      <c r="D22" s="7"/>
    </row>
    <row r="24" spans="1:4" x14ac:dyDescent="0.2">
      <c r="A24" s="26"/>
      <c r="C24" s="26" t="s">
        <v>96</v>
      </c>
      <c r="D24" s="27"/>
    </row>
    <row r="25" spans="1:4" x14ac:dyDescent="0.2">
      <c r="A25" s="26"/>
      <c r="C25" s="26" t="s">
        <v>97</v>
      </c>
      <c r="D25" s="27"/>
    </row>
    <row r="30" spans="1:4" ht="320.10000000000002" customHeight="1" x14ac:dyDescent="0.2"/>
    <row r="31" spans="1:4" ht="320.10000000000002" customHeight="1" x14ac:dyDescent="0.2">
      <c r="A31" s="8" t="str">
        <f>Teacher!B21</f>
        <v>Category 3 Question 4</v>
      </c>
      <c r="C31" s="8" t="str">
        <f>Teacher!D21</f>
        <v>Category 3 Answer 4</v>
      </c>
      <c r="D31" s="6"/>
    </row>
    <row r="32" spans="1:4" ht="20.25" x14ac:dyDescent="0.2">
      <c r="A32" s="25" t="s">
        <v>98</v>
      </c>
      <c r="C32" s="25" t="s">
        <v>99</v>
      </c>
      <c r="D32" s="7"/>
    </row>
    <row r="34" spans="1:4" x14ac:dyDescent="0.2">
      <c r="A34" s="26"/>
      <c r="C34" s="26" t="s">
        <v>96</v>
      </c>
      <c r="D34" s="27"/>
    </row>
    <row r="35" spans="1:4" x14ac:dyDescent="0.2">
      <c r="A35" s="26"/>
      <c r="C35" s="26" t="s">
        <v>97</v>
      </c>
      <c r="D35" s="27"/>
    </row>
    <row r="40" spans="1:4" ht="320.10000000000002" customHeight="1" x14ac:dyDescent="0.2"/>
    <row r="41" spans="1:4" ht="320.10000000000002" customHeight="1" x14ac:dyDescent="0.2">
      <c r="A41" s="8" t="str">
        <f>Teacher!B22</f>
        <v>Category 3 Question 5</v>
      </c>
      <c r="C41" s="8" t="str">
        <f>Teacher!D22</f>
        <v>Category 3 Answer 5</v>
      </c>
      <c r="D41" s="6"/>
    </row>
    <row r="42" spans="1:4" ht="20.25" x14ac:dyDescent="0.2">
      <c r="A42" s="25" t="s">
        <v>98</v>
      </c>
      <c r="C42" s="25" t="s">
        <v>99</v>
      </c>
      <c r="D42" s="7"/>
    </row>
    <row r="44" spans="1:4" x14ac:dyDescent="0.2">
      <c r="A44" s="26"/>
      <c r="C44" s="26" t="s">
        <v>96</v>
      </c>
      <c r="D44" s="27"/>
    </row>
    <row r="45" spans="1:4" x14ac:dyDescent="0.2">
      <c r="A45" s="26"/>
      <c r="C45" s="26" t="s">
        <v>97</v>
      </c>
      <c r="D45" s="27"/>
    </row>
  </sheetData>
  <phoneticPr fontId="4" type="noConversion"/>
  <hyperlinks>
    <hyperlink ref="A3" location="Cat3!C2" display="Check Answer"/>
    <hyperlink ref="A12" location="Cat3!C11" display="Check Answer"/>
    <hyperlink ref="A22" location="Cat3!C21" display="Check Answer"/>
    <hyperlink ref="A32" location="Cat3!C31" display="Check Answer"/>
    <hyperlink ref="A42" location="Cat3!C41" display="Check Answer"/>
    <hyperlink ref="C42" location="Start!A1" display="Return To Game"/>
    <hyperlink ref="C32" location="Start!A1" display="Return To Game"/>
    <hyperlink ref="C22" location="Start!A1" display="Return To Game"/>
    <hyperlink ref="C12" location="Start!A1" display="Return To Game"/>
    <hyperlink ref="C3" location="Start!A1" display="Return To Game"/>
  </hyperlinks>
  <pageMargins left="0.78740157499999996" right="0.78740157499999996" top="0.984251969" bottom="0.984251969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opLeftCell="A2" workbookViewId="0">
      <selection activeCell="A2" sqref="A2"/>
    </sheetView>
  </sheetViews>
  <sheetFormatPr baseColWidth="10" defaultColWidth="9.140625" defaultRowHeight="12.75" x14ac:dyDescent="0.2"/>
  <cols>
    <col min="1" max="1" width="82.7109375" style="24" customWidth="1"/>
    <col min="2" max="2" width="60" style="24" customWidth="1"/>
    <col min="3" max="3" width="82.7109375" style="24" customWidth="1"/>
    <col min="4" max="4" width="3.7109375" style="24" customWidth="1"/>
    <col min="5" max="16384" width="9.140625" style="24"/>
  </cols>
  <sheetData>
    <row r="1" spans="1:4" ht="320.10000000000002" customHeight="1" x14ac:dyDescent="0.2"/>
    <row r="2" spans="1:4" ht="320.10000000000002" customHeight="1" x14ac:dyDescent="0.2">
      <c r="A2" s="8" t="str">
        <f>Teacher!B25</f>
        <v>Category 4 Question 1</v>
      </c>
      <c r="C2" s="8" t="str">
        <f>Teacher!D25</f>
        <v>Category 4 Answer 1</v>
      </c>
      <c r="D2" s="6"/>
    </row>
    <row r="3" spans="1:4" ht="21" customHeight="1" x14ac:dyDescent="0.2">
      <c r="A3" s="25" t="s">
        <v>98</v>
      </c>
      <c r="C3" s="28" t="s">
        <v>99</v>
      </c>
      <c r="D3" s="7"/>
    </row>
    <row r="4" spans="1:4" ht="12.75" customHeight="1" x14ac:dyDescent="0.2"/>
    <row r="5" spans="1:4" x14ac:dyDescent="0.2">
      <c r="A5" s="26"/>
      <c r="C5" s="26" t="s">
        <v>96</v>
      </c>
      <c r="D5" s="27"/>
    </row>
    <row r="6" spans="1:4" ht="12.75" customHeight="1" x14ac:dyDescent="0.2">
      <c r="A6" s="26"/>
      <c r="C6" s="26" t="s">
        <v>97</v>
      </c>
      <c r="D6" s="27"/>
    </row>
    <row r="10" spans="1:4" ht="320.10000000000002" customHeight="1" x14ac:dyDescent="0.2"/>
    <row r="11" spans="1:4" ht="320.10000000000002" customHeight="1" x14ac:dyDescent="0.2">
      <c r="A11" s="8" t="str">
        <f>Teacher!B26</f>
        <v>Category 4 Question 2</v>
      </c>
      <c r="C11" s="8" t="str">
        <f>Teacher!D26</f>
        <v>Category 4 Answer 2</v>
      </c>
      <c r="D11" s="6"/>
    </row>
    <row r="12" spans="1:4" ht="21" customHeight="1" x14ac:dyDescent="0.2">
      <c r="A12" s="25" t="s">
        <v>98</v>
      </c>
      <c r="C12" s="25" t="s">
        <v>99</v>
      </c>
      <c r="D12" s="7"/>
    </row>
    <row r="14" spans="1:4" x14ac:dyDescent="0.2">
      <c r="A14" s="26"/>
      <c r="C14" s="26" t="s">
        <v>96</v>
      </c>
      <c r="D14" s="27"/>
    </row>
    <row r="15" spans="1:4" x14ac:dyDescent="0.2">
      <c r="A15" s="26"/>
      <c r="C15" s="26" t="s">
        <v>97</v>
      </c>
      <c r="D15" s="27"/>
    </row>
    <row r="20" spans="1:4" ht="320.10000000000002" customHeight="1" x14ac:dyDescent="0.2"/>
    <row r="21" spans="1:4" ht="320.10000000000002" customHeight="1" x14ac:dyDescent="0.2">
      <c r="A21" s="8" t="str">
        <f>Teacher!B27</f>
        <v>Category 4 Question 3</v>
      </c>
      <c r="C21" s="8" t="str">
        <f>Teacher!D27</f>
        <v>Category 4 Answer 3</v>
      </c>
      <c r="D21" s="6"/>
    </row>
    <row r="22" spans="1:4" ht="20.25" x14ac:dyDescent="0.2">
      <c r="A22" s="25" t="s">
        <v>98</v>
      </c>
      <c r="C22" s="25" t="s">
        <v>99</v>
      </c>
      <c r="D22" s="7"/>
    </row>
    <row r="24" spans="1:4" x14ac:dyDescent="0.2">
      <c r="A24" s="26"/>
      <c r="C24" s="26" t="s">
        <v>96</v>
      </c>
      <c r="D24" s="27"/>
    </row>
    <row r="25" spans="1:4" x14ac:dyDescent="0.2">
      <c r="A25" s="26"/>
      <c r="C25" s="26" t="s">
        <v>97</v>
      </c>
      <c r="D25" s="27"/>
    </row>
    <row r="30" spans="1:4" ht="320.10000000000002" customHeight="1" x14ac:dyDescent="0.2"/>
    <row r="31" spans="1:4" ht="320.10000000000002" customHeight="1" x14ac:dyDescent="0.2">
      <c r="A31" s="8" t="str">
        <f>Teacher!B28</f>
        <v>Category 4 Question 4</v>
      </c>
      <c r="C31" s="8" t="str">
        <f>Teacher!D28</f>
        <v>Category 4 Answer 4</v>
      </c>
      <c r="D31" s="6"/>
    </row>
    <row r="32" spans="1:4" ht="20.25" x14ac:dyDescent="0.2">
      <c r="A32" s="25" t="s">
        <v>98</v>
      </c>
      <c r="C32" s="25" t="s">
        <v>99</v>
      </c>
      <c r="D32" s="7"/>
    </row>
    <row r="34" spans="1:4" x14ac:dyDescent="0.2">
      <c r="A34" s="26"/>
      <c r="C34" s="26" t="s">
        <v>96</v>
      </c>
      <c r="D34" s="27"/>
    </row>
    <row r="35" spans="1:4" x14ac:dyDescent="0.2">
      <c r="A35" s="26"/>
      <c r="C35" s="26" t="s">
        <v>97</v>
      </c>
      <c r="D35" s="27"/>
    </row>
    <row r="40" spans="1:4" ht="320.10000000000002" customHeight="1" x14ac:dyDescent="0.2"/>
    <row r="41" spans="1:4" ht="320.10000000000002" customHeight="1" x14ac:dyDescent="0.2">
      <c r="A41" s="8" t="str">
        <f>Teacher!B29</f>
        <v>Category 4 Question 5</v>
      </c>
      <c r="C41" s="8" t="str">
        <f>Teacher!D29</f>
        <v>Category 4 Answer 5</v>
      </c>
      <c r="D41" s="6"/>
    </row>
    <row r="42" spans="1:4" ht="20.25" x14ac:dyDescent="0.2">
      <c r="A42" s="25" t="s">
        <v>98</v>
      </c>
      <c r="C42" s="25" t="s">
        <v>99</v>
      </c>
      <c r="D42" s="7"/>
    </row>
    <row r="44" spans="1:4" ht="12.75" customHeight="1" x14ac:dyDescent="0.2">
      <c r="A44" s="26"/>
      <c r="C44" s="26" t="s">
        <v>96</v>
      </c>
      <c r="D44" s="27"/>
    </row>
    <row r="45" spans="1:4" x14ac:dyDescent="0.2">
      <c r="A45" s="26"/>
      <c r="C45" s="26" t="s">
        <v>97</v>
      </c>
      <c r="D45" s="27"/>
    </row>
  </sheetData>
  <phoneticPr fontId="4" type="noConversion"/>
  <hyperlinks>
    <hyperlink ref="A3" location="Cat4!C2" display="Check Answer"/>
    <hyperlink ref="A12" location="Cat4!C11" display="Check Answer"/>
    <hyperlink ref="A22" location="Cat4!C21" display="Check Answer"/>
    <hyperlink ref="A32" location="Cat4!C31" display="Check Answer"/>
    <hyperlink ref="A42" location="Cat4!C41" display="Check Answer"/>
    <hyperlink ref="C42" location="Start!A1" display="Return To Game"/>
    <hyperlink ref="C32" location="Start!A1" display="Return To Game"/>
    <hyperlink ref="C22" location="Start!A1" display="Return To Game"/>
    <hyperlink ref="C12" location="Start!A1" display="Return To Game"/>
    <hyperlink ref="C3" location="Start!A1" display="Return To Game"/>
  </hyperlinks>
  <pageMargins left="0.78740157499999996" right="0.78740157499999996" top="0.984251969" bottom="0.984251969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opLeftCell="C1" workbookViewId="0">
      <selection activeCell="C42" sqref="A1:IV65536"/>
    </sheetView>
  </sheetViews>
  <sheetFormatPr baseColWidth="10" defaultColWidth="9.140625" defaultRowHeight="12.75" x14ac:dyDescent="0.2"/>
  <cols>
    <col min="1" max="1" width="82.7109375" style="24" customWidth="1"/>
    <col min="2" max="2" width="60" style="24" customWidth="1"/>
    <col min="3" max="3" width="82.7109375" style="24" customWidth="1"/>
    <col min="4" max="4" width="3.7109375" style="24" customWidth="1"/>
    <col min="5" max="16384" width="9.140625" style="24"/>
  </cols>
  <sheetData>
    <row r="1" spans="1:4" ht="320.10000000000002" customHeight="1" x14ac:dyDescent="0.2"/>
    <row r="2" spans="1:4" ht="320.10000000000002" customHeight="1" x14ac:dyDescent="0.2">
      <c r="A2" s="8" t="str">
        <f>Teacher!B32</f>
        <v>Category 5 Question 1</v>
      </c>
      <c r="C2" s="8" t="str">
        <f>Teacher!D32</f>
        <v>Category 5 Answer 1</v>
      </c>
      <c r="D2" s="6"/>
    </row>
    <row r="3" spans="1:4" ht="21" customHeight="1" x14ac:dyDescent="0.2">
      <c r="A3" s="25" t="s">
        <v>98</v>
      </c>
      <c r="C3" s="25" t="s">
        <v>99</v>
      </c>
      <c r="D3" s="7"/>
    </row>
    <row r="4" spans="1:4" ht="12.75" customHeight="1" x14ac:dyDescent="0.2"/>
    <row r="5" spans="1:4" x14ac:dyDescent="0.2">
      <c r="A5" s="26"/>
      <c r="C5" s="26" t="s">
        <v>96</v>
      </c>
      <c r="D5" s="27"/>
    </row>
    <row r="6" spans="1:4" ht="12.75" customHeight="1" x14ac:dyDescent="0.2">
      <c r="A6" s="26"/>
      <c r="C6" s="26" t="s">
        <v>97</v>
      </c>
      <c r="D6" s="27"/>
    </row>
    <row r="10" spans="1:4" ht="320.10000000000002" customHeight="1" x14ac:dyDescent="0.2"/>
    <row r="11" spans="1:4" ht="320.10000000000002" customHeight="1" x14ac:dyDescent="0.2">
      <c r="A11" s="8" t="str">
        <f>Teacher!B33</f>
        <v>Category 5 Question 2</v>
      </c>
      <c r="C11" s="8" t="str">
        <f>Teacher!D33</f>
        <v>Category 5 Answer 2</v>
      </c>
      <c r="D11" s="6"/>
    </row>
    <row r="12" spans="1:4" ht="21" customHeight="1" x14ac:dyDescent="0.2">
      <c r="A12" s="25" t="s">
        <v>98</v>
      </c>
      <c r="C12" s="25" t="s">
        <v>99</v>
      </c>
      <c r="D12" s="7"/>
    </row>
    <row r="14" spans="1:4" x14ac:dyDescent="0.2">
      <c r="A14" s="26"/>
      <c r="C14" s="26" t="s">
        <v>96</v>
      </c>
      <c r="D14" s="27"/>
    </row>
    <row r="15" spans="1:4" x14ac:dyDescent="0.2">
      <c r="A15" s="26"/>
      <c r="C15" s="26" t="s">
        <v>97</v>
      </c>
      <c r="D15" s="27"/>
    </row>
    <row r="20" spans="1:4" ht="320.10000000000002" customHeight="1" x14ac:dyDescent="0.2"/>
    <row r="21" spans="1:4" ht="320.10000000000002" customHeight="1" x14ac:dyDescent="0.2">
      <c r="A21" s="8" t="str">
        <f>Teacher!B34</f>
        <v>Category 5 Question 3</v>
      </c>
      <c r="C21" s="8" t="str">
        <f>Teacher!D34</f>
        <v>Category 5 Answer 3</v>
      </c>
      <c r="D21" s="6"/>
    </row>
    <row r="22" spans="1:4" ht="20.25" x14ac:dyDescent="0.2">
      <c r="A22" s="25" t="s">
        <v>98</v>
      </c>
      <c r="C22" s="25" t="s">
        <v>99</v>
      </c>
      <c r="D22" s="7"/>
    </row>
    <row r="24" spans="1:4" x14ac:dyDescent="0.2">
      <c r="A24" s="26"/>
      <c r="C24" s="26" t="s">
        <v>96</v>
      </c>
      <c r="D24" s="27"/>
    </row>
    <row r="25" spans="1:4" x14ac:dyDescent="0.2">
      <c r="A25" s="26"/>
      <c r="C25" s="26" t="s">
        <v>97</v>
      </c>
      <c r="D25" s="27"/>
    </row>
    <row r="30" spans="1:4" ht="320.10000000000002" customHeight="1" x14ac:dyDescent="0.2"/>
    <row r="31" spans="1:4" ht="320.10000000000002" customHeight="1" x14ac:dyDescent="0.2">
      <c r="A31" s="8" t="str">
        <f>Teacher!B35</f>
        <v>Category 5 Question 4</v>
      </c>
      <c r="C31" s="8" t="str">
        <f>Teacher!D35</f>
        <v>Category 5 Answer 4</v>
      </c>
      <c r="D31" s="6"/>
    </row>
    <row r="32" spans="1:4" ht="20.25" x14ac:dyDescent="0.2">
      <c r="A32" s="25" t="s">
        <v>98</v>
      </c>
      <c r="C32" s="25" t="s">
        <v>99</v>
      </c>
      <c r="D32" s="7"/>
    </row>
    <row r="34" spans="1:4" x14ac:dyDescent="0.2">
      <c r="A34" s="26"/>
      <c r="C34" s="26" t="s">
        <v>96</v>
      </c>
      <c r="D34" s="27"/>
    </row>
    <row r="35" spans="1:4" x14ac:dyDescent="0.2">
      <c r="A35" s="26"/>
      <c r="C35" s="26" t="s">
        <v>97</v>
      </c>
      <c r="D35" s="27"/>
    </row>
    <row r="40" spans="1:4" ht="320.10000000000002" customHeight="1" x14ac:dyDescent="0.2"/>
    <row r="41" spans="1:4" ht="320.10000000000002" customHeight="1" x14ac:dyDescent="0.2">
      <c r="A41" s="8" t="str">
        <f>Teacher!B36</f>
        <v>Category 5 Question 5</v>
      </c>
      <c r="C41" s="8" t="str">
        <f>Teacher!D36</f>
        <v>Category 5 Answer 5</v>
      </c>
      <c r="D41" s="6"/>
    </row>
    <row r="42" spans="1:4" ht="20.25" x14ac:dyDescent="0.2">
      <c r="A42" s="25" t="s">
        <v>98</v>
      </c>
      <c r="C42" s="25" t="s">
        <v>99</v>
      </c>
      <c r="D42" s="7"/>
    </row>
    <row r="44" spans="1:4" x14ac:dyDescent="0.2">
      <c r="A44" s="26"/>
      <c r="C44" s="26" t="s">
        <v>96</v>
      </c>
      <c r="D44" s="27"/>
    </row>
    <row r="45" spans="1:4" x14ac:dyDescent="0.2">
      <c r="A45" s="26"/>
      <c r="C45" s="26" t="s">
        <v>97</v>
      </c>
      <c r="D45" s="27"/>
    </row>
  </sheetData>
  <phoneticPr fontId="4" type="noConversion"/>
  <hyperlinks>
    <hyperlink ref="A3" location="Cat5!C2" display="Check Answer"/>
    <hyperlink ref="A12" location="Cat5!C11" display="Check Answer"/>
    <hyperlink ref="A22" location="Cat5!C21" display="Check Answer"/>
    <hyperlink ref="A32" location="Cat5!C31" display="Check Answer"/>
    <hyperlink ref="A42" location="Cat5!C41" display="Check Answer"/>
    <hyperlink ref="C42" location="Start!A1" display="Return To Game"/>
    <hyperlink ref="C32" location="Start!A1" display="Return To Game"/>
    <hyperlink ref="C22" location="Start!A1" display="Return To Game"/>
    <hyperlink ref="C12" location="Start!A1" display="Return To Game"/>
    <hyperlink ref="C3" location="Start!A1" display="Return To Game"/>
  </hyperlinks>
  <pageMargins left="0.78740157499999996" right="0.78740157499999996" top="0.984251969" bottom="0.984251969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opLeftCell="A22" workbookViewId="0">
      <selection activeCell="A25" sqref="A25:C25"/>
    </sheetView>
  </sheetViews>
  <sheetFormatPr baseColWidth="10" defaultColWidth="36.5703125" defaultRowHeight="37.5" customHeight="1" x14ac:dyDescent="0.2"/>
  <cols>
    <col min="1" max="1" width="35.42578125" style="12" customWidth="1"/>
    <col min="2" max="2" width="4.140625" style="12" customWidth="1"/>
    <col min="3" max="16384" width="36.5703125" style="12"/>
  </cols>
  <sheetData>
    <row r="1" spans="1:3" ht="62.25" customHeight="1" x14ac:dyDescent="0.2">
      <c r="A1" s="35" t="str">
        <f>Teacher!B39</f>
        <v>Final Category</v>
      </c>
      <c r="B1" s="35"/>
      <c r="C1" s="35"/>
    </row>
    <row r="2" spans="1:3" ht="12.75" customHeight="1" thickBot="1" x14ac:dyDescent="0.25"/>
    <row r="3" spans="1:3" ht="69" customHeight="1" thickTop="1" thickBot="1" x14ac:dyDescent="0.25">
      <c r="A3" s="14" t="str">
        <f>"Team 1, you have "&amp;Start!G2&amp;" points. How many would you like to wager?"</f>
        <v>Team 1, you have 0 points. How many would you like to wager?</v>
      </c>
      <c r="B3" s="13"/>
      <c r="C3" s="14" t="str">
        <f>"Team 1, you have "&amp;Start!H2&amp;" points. How many would you like to wager?"</f>
        <v>Team 1, you have 0 points. How many would you like to wager?</v>
      </c>
    </row>
    <row r="4" spans="1:3" ht="59.25" customHeight="1" thickTop="1" thickBot="1" x14ac:dyDescent="0.25">
      <c r="A4" s="20">
        <v>0</v>
      </c>
      <c r="B4" s="17"/>
      <c r="C4" s="20">
        <v>0</v>
      </c>
    </row>
    <row r="5" spans="1:3" ht="16.5" customHeight="1" thickTop="1" x14ac:dyDescent="0.2">
      <c r="A5" s="18" t="s">
        <v>102</v>
      </c>
      <c r="B5" s="19"/>
      <c r="C5" s="18" t="s">
        <v>102</v>
      </c>
    </row>
    <row r="6" spans="1:3" ht="15" customHeight="1" x14ac:dyDescent="0.2"/>
    <row r="7" spans="1:3" ht="37.5" customHeight="1" x14ac:dyDescent="0.2">
      <c r="A7" s="38" t="s">
        <v>103</v>
      </c>
      <c r="B7" s="38"/>
      <c r="C7" s="38"/>
    </row>
    <row r="8" spans="1:3" ht="320.10000000000002" customHeight="1" x14ac:dyDescent="0.2"/>
    <row r="9" spans="1:3" ht="320.10000000000002" customHeight="1" x14ac:dyDescent="0.2">
      <c r="A9" s="35" t="str">
        <f>Teacher!B40</f>
        <v>Final Question</v>
      </c>
      <c r="B9" s="35"/>
      <c r="C9" s="35"/>
    </row>
    <row r="10" spans="1:3" ht="19.5" customHeight="1" x14ac:dyDescent="0.2">
      <c r="A10" s="39" t="s">
        <v>98</v>
      </c>
      <c r="B10" s="39"/>
      <c r="C10" s="39"/>
    </row>
    <row r="11" spans="1:3" ht="12.75" customHeight="1" x14ac:dyDescent="0.2"/>
    <row r="12" spans="1:3" ht="12.75" customHeight="1" x14ac:dyDescent="0.2"/>
    <row r="13" spans="1:3" ht="12.75" customHeight="1" x14ac:dyDescent="0.2"/>
    <row r="14" spans="1:3" ht="320.10000000000002" customHeight="1" x14ac:dyDescent="0.2"/>
    <row r="15" spans="1:3" ht="320.10000000000002" customHeight="1" x14ac:dyDescent="0.2">
      <c r="A15" s="35" t="str">
        <f>Teacher!B41</f>
        <v>Final Answer</v>
      </c>
      <c r="B15" s="35"/>
      <c r="C15" s="35"/>
    </row>
    <row r="16" spans="1:3" ht="21" customHeight="1" x14ac:dyDescent="0.2">
      <c r="A16" s="36" t="s">
        <v>108</v>
      </c>
      <c r="B16" s="36"/>
      <c r="C16" s="36"/>
    </row>
    <row r="17" spans="1:3" ht="12.75" customHeight="1" x14ac:dyDescent="0.2">
      <c r="A17" s="16"/>
      <c r="B17" s="16"/>
      <c r="C17" s="16"/>
    </row>
    <row r="18" spans="1:3" ht="12.75" customHeight="1" x14ac:dyDescent="0.2">
      <c r="A18" s="15" t="s">
        <v>106</v>
      </c>
      <c r="B18" s="21"/>
    </row>
    <row r="19" spans="1:3" ht="12.75" customHeight="1" x14ac:dyDescent="0.2">
      <c r="A19" s="15" t="s">
        <v>107</v>
      </c>
      <c r="B19" s="21"/>
    </row>
    <row r="20" spans="1:3" ht="12.75" customHeight="1" x14ac:dyDescent="0.2"/>
    <row r="21" spans="1:3" ht="319.5" customHeight="1" x14ac:dyDescent="0.2"/>
    <row r="22" spans="1:3" ht="67.5" customHeight="1" x14ac:dyDescent="0.2">
      <c r="A22" s="37" t="s">
        <v>113</v>
      </c>
      <c r="B22" s="37"/>
      <c r="C22" s="37"/>
    </row>
    <row r="23" spans="1:3" ht="87.75" customHeight="1" x14ac:dyDescent="0.2">
      <c r="A23" s="40" t="str">
        <f>Score!F37</f>
        <v>Team 2</v>
      </c>
      <c r="B23" s="40"/>
      <c r="C23" s="40"/>
    </row>
    <row r="24" spans="1:3" ht="136.5" customHeight="1" x14ac:dyDescent="0.2">
      <c r="A24" s="41" t="s">
        <v>114</v>
      </c>
      <c r="B24" s="42"/>
      <c r="C24" s="42"/>
    </row>
    <row r="25" spans="1:3" ht="320.10000000000002" customHeight="1" x14ac:dyDescent="0.2">
      <c r="A25" s="34" t="s">
        <v>116</v>
      </c>
      <c r="B25" s="34"/>
      <c r="C25" s="34"/>
    </row>
  </sheetData>
  <mergeCells count="10">
    <mergeCell ref="A25:C25"/>
    <mergeCell ref="A15:C15"/>
    <mergeCell ref="A16:C16"/>
    <mergeCell ref="A22:C22"/>
    <mergeCell ref="A7:C7"/>
    <mergeCell ref="A1:C1"/>
    <mergeCell ref="A9:C9"/>
    <mergeCell ref="A10:C10"/>
    <mergeCell ref="A23:C23"/>
    <mergeCell ref="A24:C24"/>
  </mergeCells>
  <phoneticPr fontId="4" type="noConversion"/>
  <hyperlinks>
    <hyperlink ref="A7:C7" location="FinJep!A9" display="Click here for the Final Jeopardy Question"/>
    <hyperlink ref="A10:C10" location="FinJep!A15" display="Check Answer"/>
    <hyperlink ref="A16:C16" location="FinJep!A23" display="And the winner is…"/>
    <hyperlink ref="A25:C25" location="Teacher!A1" display="Click here to end game"/>
  </hyperlinks>
  <pageMargins left="0.78740157499999996" right="0.78740157499999996" top="0.984251969" bottom="0.984251969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activeCell="G22" sqref="G22:H26"/>
    </sheetView>
  </sheetViews>
  <sheetFormatPr baseColWidth="10" defaultColWidth="9.140625" defaultRowHeight="12.75" x14ac:dyDescent="0.2"/>
  <cols>
    <col min="1" max="1" width="6.140625" customWidth="1"/>
    <col min="2" max="3" width="9.140625" customWidth="1"/>
    <col min="4" max="4" width="4.5703125" customWidth="1"/>
  </cols>
  <sheetData>
    <row r="1" spans="1:9" x14ac:dyDescent="0.2">
      <c r="B1" t="s">
        <v>69</v>
      </c>
      <c r="C1" t="s">
        <v>70</v>
      </c>
      <c r="G1" t="s">
        <v>69</v>
      </c>
      <c r="H1" t="s">
        <v>70</v>
      </c>
    </row>
    <row r="2" spans="1:9" x14ac:dyDescent="0.2">
      <c r="A2" t="s">
        <v>71</v>
      </c>
      <c r="B2" t="str">
        <f>IF('Cat1'!D$5="","",IF('Cat1'!D$5=1,Score!D2,""))</f>
        <v/>
      </c>
      <c r="C2" t="str">
        <f>IF('Cat1'!D$5="","",IF('Cat1'!D$5=2,Score!D2,""))</f>
        <v/>
      </c>
      <c r="D2">
        <v>10</v>
      </c>
      <c r="F2" t="s">
        <v>71</v>
      </c>
      <c r="G2" t="str">
        <f>IF('Cat1'!D$6="","",IF('Cat1'!D$6=1,Score!I2,""))</f>
        <v/>
      </c>
      <c r="H2" t="str">
        <f>IF('Cat1'!D$6="","",IF('Cat1'!D$6=2,Score!I2,""))</f>
        <v/>
      </c>
      <c r="I2">
        <v>-10</v>
      </c>
    </row>
    <row r="3" spans="1:9" x14ac:dyDescent="0.2">
      <c r="A3" t="s">
        <v>72</v>
      </c>
      <c r="B3" t="str">
        <f>IF('Cat1'!D$14="","",IF('Cat1'!D$14=1,Score!D3,""))</f>
        <v/>
      </c>
      <c r="C3" t="str">
        <f>IF('Cat1'!D$14="","",IF('Cat1'!D$14=2,Score!D3,""))</f>
        <v/>
      </c>
      <c r="D3">
        <v>20</v>
      </c>
      <c r="F3" t="s">
        <v>72</v>
      </c>
      <c r="G3" t="str">
        <f>IF('Cat1'!D$15="","",IF('Cat1'!D$15=1,Score!I3,""))</f>
        <v/>
      </c>
      <c r="H3" t="str">
        <f>IF('Cat1'!D$15="","",IF('Cat1'!D$15=2,Score!I3,""))</f>
        <v/>
      </c>
      <c r="I3">
        <v>-20</v>
      </c>
    </row>
    <row r="4" spans="1:9" x14ac:dyDescent="0.2">
      <c r="A4" t="s">
        <v>73</v>
      </c>
      <c r="B4" t="str">
        <f>IF('Cat1'!D$24="","",IF('Cat1'!D$24=1,Score!D4,""))</f>
        <v/>
      </c>
      <c r="C4" t="str">
        <f>IF('Cat1'!D$24="","",IF('Cat1'!D$24=2,Score!D4,""))</f>
        <v/>
      </c>
      <c r="D4">
        <v>30</v>
      </c>
      <c r="F4" t="s">
        <v>73</v>
      </c>
      <c r="G4" t="str">
        <f>IF('Cat1'!D$25="","",IF('Cat1'!D$25=1,Score!I4,""))</f>
        <v/>
      </c>
      <c r="H4" t="str">
        <f>IF('Cat1'!D$25="","",IF('Cat1'!D$25=2,Score!I4,""))</f>
        <v/>
      </c>
      <c r="I4">
        <v>-30</v>
      </c>
    </row>
    <row r="5" spans="1:9" x14ac:dyDescent="0.2">
      <c r="A5" t="s">
        <v>74</v>
      </c>
      <c r="B5" t="str">
        <f>IF('Cat1'!D$34="","",IF('Cat1'!D$34=1,Score!D5,""))</f>
        <v/>
      </c>
      <c r="C5" t="str">
        <f>IF('Cat1'!D$34="","",IF('Cat1'!D$34=2,Score!D5,""))</f>
        <v/>
      </c>
      <c r="D5">
        <v>40</v>
      </c>
      <c r="F5" t="s">
        <v>74</v>
      </c>
      <c r="G5" t="str">
        <f>IF('Cat1'!D$35="","",IF('Cat1'!D$35=1,Score!I5,""))</f>
        <v/>
      </c>
      <c r="H5" t="str">
        <f>IF('Cat1'!D$35="","",IF('Cat1'!D$35=2,Score!I5,""))</f>
        <v/>
      </c>
      <c r="I5">
        <v>-40</v>
      </c>
    </row>
    <row r="6" spans="1:9" x14ac:dyDescent="0.2">
      <c r="A6" t="s">
        <v>75</v>
      </c>
      <c r="B6" t="str">
        <f>IF('Cat1'!D$44="","",IF('Cat1'!D$44=1,Score!D6,""))</f>
        <v/>
      </c>
      <c r="C6" t="str">
        <f>IF('Cat1'!D$44="","",IF('Cat1'!D$44=2,Score!D6,""))</f>
        <v/>
      </c>
      <c r="D6">
        <v>50</v>
      </c>
      <c r="F6" t="s">
        <v>75</v>
      </c>
      <c r="G6" t="str">
        <f>IF('Cat1'!D$45="","",IF('Cat1'!D$45=1,Score!I6,""))</f>
        <v/>
      </c>
      <c r="H6" t="str">
        <f>IF('Cat1'!D$45="","",IF('Cat1'!D$45=2,Score!I6,""))</f>
        <v/>
      </c>
      <c r="I6">
        <v>-50</v>
      </c>
    </row>
    <row r="7" spans="1:9" x14ac:dyDescent="0.2">
      <c r="A7" t="s">
        <v>76</v>
      </c>
      <c r="B7" t="str">
        <f>IF('Cat2'!D$5="","",IF('Cat2'!D$5=1,Score!D7,""))</f>
        <v/>
      </c>
      <c r="C7" t="str">
        <f>IF('Cat2'!D$5="","",IF('Cat2'!D$5=2,Score!D7,""))</f>
        <v/>
      </c>
      <c r="D7">
        <v>10</v>
      </c>
      <c r="F7" t="s">
        <v>76</v>
      </c>
      <c r="G7" t="str">
        <f>IF('Cat2'!D$6="","",IF('Cat2'!D$6=1,Score!I7,""))</f>
        <v/>
      </c>
      <c r="H7" t="str">
        <f>IF('Cat2'!D$6="","",IF('Cat2'!D$6=2,Score!I7,""))</f>
        <v/>
      </c>
      <c r="I7">
        <v>-10</v>
      </c>
    </row>
    <row r="8" spans="1:9" x14ac:dyDescent="0.2">
      <c r="A8" t="s">
        <v>77</v>
      </c>
      <c r="B8" t="str">
        <f>IF('Cat2'!D$14="","",IF('Cat2'!D$14=1,Score!D8,""))</f>
        <v/>
      </c>
      <c r="C8" t="str">
        <f>IF('Cat2'!D$14="","",IF('Cat2'!D$14=2,Score!D8,""))</f>
        <v/>
      </c>
      <c r="D8">
        <v>20</v>
      </c>
      <c r="F8" t="s">
        <v>77</v>
      </c>
      <c r="G8" t="str">
        <f>IF('Cat2'!D$15="","",IF('Cat2'!D$15=1,Score!I8,""))</f>
        <v/>
      </c>
      <c r="H8" t="str">
        <f>IF('Cat2'!D$15="","",IF('Cat2'!D$15=2,Score!I8,""))</f>
        <v/>
      </c>
      <c r="I8">
        <v>-20</v>
      </c>
    </row>
    <row r="9" spans="1:9" x14ac:dyDescent="0.2">
      <c r="A9" t="s">
        <v>78</v>
      </c>
      <c r="B9" t="str">
        <f>IF('Cat2'!D$24="","",IF('Cat2'!D$24=1,Score!D9,""))</f>
        <v/>
      </c>
      <c r="C9" t="str">
        <f>IF('Cat2'!D$24="","",IF('Cat2'!D$24=2,Score!D9,""))</f>
        <v/>
      </c>
      <c r="D9">
        <v>30</v>
      </c>
      <c r="F9" t="s">
        <v>78</v>
      </c>
      <c r="G9" t="str">
        <f>IF('Cat2'!D$25="","",IF('Cat2'!D$25=1,Score!I9,""))</f>
        <v/>
      </c>
      <c r="H9" t="str">
        <f>IF('Cat2'!D$25="","",IF('Cat2'!D$25=2,Score!I9,""))</f>
        <v/>
      </c>
      <c r="I9">
        <v>-30</v>
      </c>
    </row>
    <row r="10" spans="1:9" x14ac:dyDescent="0.2">
      <c r="A10" t="s">
        <v>79</v>
      </c>
      <c r="B10" t="str">
        <f>IF('Cat2'!D$34="","",IF('Cat2'!D$34=1,Score!D10,""))</f>
        <v/>
      </c>
      <c r="C10" t="str">
        <f>IF('Cat2'!D$34="","",IF('Cat2'!D$34=2,Score!D10,""))</f>
        <v/>
      </c>
      <c r="D10">
        <v>40</v>
      </c>
      <c r="F10" t="s">
        <v>79</v>
      </c>
      <c r="G10" t="str">
        <f>IF('Cat2'!D$35="","",IF('Cat2'!D$35=1,Score!I10,""))</f>
        <v/>
      </c>
      <c r="H10" t="str">
        <f>IF('Cat2'!D$35="","",IF('Cat2'!D$35=2,Score!I10,""))</f>
        <v/>
      </c>
      <c r="I10">
        <v>-40</v>
      </c>
    </row>
    <row r="11" spans="1:9" x14ac:dyDescent="0.2">
      <c r="A11" t="s">
        <v>80</v>
      </c>
      <c r="B11" t="str">
        <f>IF('Cat2'!D$44="","",IF('Cat2'!D$44=1,Score!D11,""))</f>
        <v/>
      </c>
      <c r="C11" t="str">
        <f>IF('Cat2'!D$44="","",IF('Cat2'!D$44=2,Score!D11,""))</f>
        <v/>
      </c>
      <c r="D11">
        <v>50</v>
      </c>
      <c r="F11" t="s">
        <v>80</v>
      </c>
      <c r="G11" t="str">
        <f>IF('Cat2'!D$45="","",IF('Cat2'!D$45=1,Score!I11,""))</f>
        <v/>
      </c>
      <c r="H11" t="str">
        <f>IF('Cat2'!D$45="","",IF('Cat2'!D$45=2,Score!I11,""))</f>
        <v/>
      </c>
      <c r="I11">
        <v>-50</v>
      </c>
    </row>
    <row r="12" spans="1:9" x14ac:dyDescent="0.2">
      <c r="A12" t="s">
        <v>81</v>
      </c>
      <c r="B12" t="str">
        <f>IF('Cat3'!D$5="","",IF('Cat3'!D$5=1,Score!D12,""))</f>
        <v/>
      </c>
      <c r="C12" t="str">
        <f>IF('Cat3'!D$5="","",IF('Cat3'!D$5=2,Score!D12,""))</f>
        <v/>
      </c>
      <c r="D12">
        <v>10</v>
      </c>
      <c r="F12" t="s">
        <v>81</v>
      </c>
      <c r="G12" t="str">
        <f>IF('Cat3'!D$6="","",IF('Cat3'!D$6=1,Score!I12,""))</f>
        <v/>
      </c>
      <c r="H12" t="str">
        <f>IF('Cat3'!D$6="","",IF('Cat3'!D$6=2,Score!I12,""))</f>
        <v/>
      </c>
      <c r="I12">
        <v>-10</v>
      </c>
    </row>
    <row r="13" spans="1:9" x14ac:dyDescent="0.2">
      <c r="A13" t="s">
        <v>82</v>
      </c>
      <c r="B13" t="str">
        <f>IF('Cat3'!D$14="","",IF('Cat3'!D$14=1,Score!D13,""))</f>
        <v/>
      </c>
      <c r="C13" t="str">
        <f>IF('Cat3'!D$14="","",IF('Cat3'!D$14=2,Score!D13,""))</f>
        <v/>
      </c>
      <c r="D13">
        <v>20</v>
      </c>
      <c r="F13" t="s">
        <v>82</v>
      </c>
      <c r="G13" t="str">
        <f>IF('Cat3'!D$15="","",IF('Cat3'!D$15=1,Score!I13,""))</f>
        <v/>
      </c>
      <c r="H13" t="str">
        <f>IF('Cat3'!D$15="","",IF('Cat3'!D$15=2,Score!I13,""))</f>
        <v/>
      </c>
      <c r="I13">
        <v>-20</v>
      </c>
    </row>
    <row r="14" spans="1:9" x14ac:dyDescent="0.2">
      <c r="A14" t="s">
        <v>83</v>
      </c>
      <c r="B14" t="str">
        <f>IF('Cat3'!D$24="","",IF('Cat3'!D$24=1,Score!D14,""))</f>
        <v/>
      </c>
      <c r="C14" t="str">
        <f>IF('Cat3'!D$24="","",IF('Cat3'!D$24=2,Score!D14,""))</f>
        <v/>
      </c>
      <c r="D14">
        <v>30</v>
      </c>
      <c r="F14" t="s">
        <v>83</v>
      </c>
      <c r="G14" t="str">
        <f>IF('Cat3'!D$25="","",IF('Cat3'!D$25=1,Score!I14,""))</f>
        <v/>
      </c>
      <c r="H14" t="str">
        <f>IF('Cat3'!D$25="","",IF('Cat3'!D$25=2,Score!I14,""))</f>
        <v/>
      </c>
      <c r="I14">
        <v>-30</v>
      </c>
    </row>
    <row r="15" spans="1:9" x14ac:dyDescent="0.2">
      <c r="A15" t="s">
        <v>84</v>
      </c>
      <c r="B15" t="str">
        <f>IF('Cat3'!D$34="","",IF('Cat3'!D$34=1,Score!D15,""))</f>
        <v/>
      </c>
      <c r="C15" t="str">
        <f>IF('Cat3'!D$34="","",IF('Cat3'!D$34=2,Score!D15,""))</f>
        <v/>
      </c>
      <c r="D15">
        <v>40</v>
      </c>
      <c r="F15" t="s">
        <v>84</v>
      </c>
      <c r="G15" t="str">
        <f>IF('Cat3'!D$35="","",IF('Cat3'!D$35=1,Score!I15,""))</f>
        <v/>
      </c>
      <c r="H15" t="str">
        <f>IF('Cat3'!D$35="","",IF('Cat3'!D$35=2,Score!I15,""))</f>
        <v/>
      </c>
      <c r="I15">
        <v>-40</v>
      </c>
    </row>
    <row r="16" spans="1:9" x14ac:dyDescent="0.2">
      <c r="A16" t="s">
        <v>85</v>
      </c>
      <c r="B16" t="str">
        <f>IF('Cat3'!D$44="","",IF('Cat3'!D$44=1,Score!D16,""))</f>
        <v/>
      </c>
      <c r="C16" t="str">
        <f>IF('Cat3'!D$44="","",IF('Cat3'!D$44=2,Score!D16,""))</f>
        <v/>
      </c>
      <c r="D16">
        <v>50</v>
      </c>
      <c r="F16" t="s">
        <v>85</v>
      </c>
      <c r="G16" t="str">
        <f>IF('Cat3'!D$45="","",IF('Cat3'!D$45=1,Score!I16,""))</f>
        <v/>
      </c>
      <c r="H16" t="str">
        <f>IF('Cat3'!D$45="","",IF('Cat3'!D$45=2,Score!I16,""))</f>
        <v/>
      </c>
      <c r="I16">
        <v>-50</v>
      </c>
    </row>
    <row r="17" spans="1:9" x14ac:dyDescent="0.2">
      <c r="A17" t="s">
        <v>86</v>
      </c>
      <c r="B17" t="str">
        <f>IF('Cat4'!D$5="","",IF('Cat4'!D$5=1,Score!D17,""))</f>
        <v/>
      </c>
      <c r="C17" t="str">
        <f>IF('Cat4'!D$5="","",IF('Cat4'!D$5=2,Score!D17,""))</f>
        <v/>
      </c>
      <c r="D17">
        <v>10</v>
      </c>
      <c r="F17" t="s">
        <v>86</v>
      </c>
      <c r="G17" t="str">
        <f>IF('Cat4'!D$6="","",IF('Cat4'!D$6=1,Score!I17,""))</f>
        <v/>
      </c>
      <c r="H17" t="str">
        <f>IF('Cat4'!D$6="","",IF('Cat4'!D$6=2,Score!I17,""))</f>
        <v/>
      </c>
      <c r="I17">
        <v>-10</v>
      </c>
    </row>
    <row r="18" spans="1:9" x14ac:dyDescent="0.2">
      <c r="A18" t="s">
        <v>87</v>
      </c>
      <c r="B18" t="str">
        <f>IF('Cat4'!D$14="","",IF('Cat4'!D$14=1,Score!D18,""))</f>
        <v/>
      </c>
      <c r="C18" t="str">
        <f>IF('Cat4'!D$14="","",IF('Cat4'!D$14=2,Score!D18,""))</f>
        <v/>
      </c>
      <c r="D18">
        <v>20</v>
      </c>
      <c r="F18" t="s">
        <v>87</v>
      </c>
      <c r="G18" t="str">
        <f>IF('Cat4'!D$15="","",IF('Cat4'!D$15=1,Score!I18,""))</f>
        <v/>
      </c>
      <c r="H18" t="str">
        <f>IF('Cat4'!D$15="","",IF('Cat4'!D$15=2,Score!I18,""))</f>
        <v/>
      </c>
      <c r="I18">
        <v>-20</v>
      </c>
    </row>
    <row r="19" spans="1:9" x14ac:dyDescent="0.2">
      <c r="A19" t="s">
        <v>88</v>
      </c>
      <c r="B19" t="str">
        <f>IF('Cat4'!D$24="","",IF('Cat4'!D$24=1,Score!D19,""))</f>
        <v/>
      </c>
      <c r="C19" t="str">
        <f>IF('Cat4'!D$24="","",IF('Cat4'!D$24=2,Score!D19,""))</f>
        <v/>
      </c>
      <c r="D19">
        <v>30</v>
      </c>
      <c r="F19" t="s">
        <v>88</v>
      </c>
      <c r="G19" t="str">
        <f>IF('Cat4'!D$25="","",IF('Cat4'!D$25=1,Score!I19,""))</f>
        <v/>
      </c>
      <c r="H19" t="str">
        <f>IF('Cat4'!D$25="","",IF('Cat4'!D$25=2,Score!I19,""))</f>
        <v/>
      </c>
      <c r="I19">
        <v>-30</v>
      </c>
    </row>
    <row r="20" spans="1:9" x14ac:dyDescent="0.2">
      <c r="A20" t="s">
        <v>89</v>
      </c>
      <c r="B20" t="str">
        <f>IF('Cat4'!D$34="","",IF('Cat4'!D$34=1,Score!D20,""))</f>
        <v/>
      </c>
      <c r="C20" t="str">
        <f>IF('Cat4'!D$34="","",IF('Cat4'!D$34=2,Score!D20,""))</f>
        <v/>
      </c>
      <c r="D20">
        <v>40</v>
      </c>
      <c r="F20" t="s">
        <v>89</v>
      </c>
      <c r="G20" t="str">
        <f>IF('Cat4'!D$35="","",IF('Cat4'!D$35=1,Score!I20,""))</f>
        <v/>
      </c>
      <c r="H20" t="str">
        <f>IF('Cat4'!D$35="","",IF('Cat4'!D$35=2,Score!I20,""))</f>
        <v/>
      </c>
      <c r="I20">
        <v>-40</v>
      </c>
    </row>
    <row r="21" spans="1:9" x14ac:dyDescent="0.2">
      <c r="A21" t="s">
        <v>90</v>
      </c>
      <c r="B21" t="str">
        <f>IF('Cat4'!D$44="","",IF('Cat4'!D$44=1,Score!D21,""))</f>
        <v/>
      </c>
      <c r="C21" t="str">
        <f>IF('Cat4'!D$44="","",IF('Cat4'!D$44=2,Score!D21,""))</f>
        <v/>
      </c>
      <c r="D21">
        <v>50</v>
      </c>
      <c r="F21" t="s">
        <v>90</v>
      </c>
      <c r="G21" t="str">
        <f>IF('Cat4'!D$45="","",IF('Cat4'!D$45=1,Score!I21,""))</f>
        <v/>
      </c>
      <c r="H21" t="str">
        <f>IF('Cat4'!D$45="","",IF('Cat4'!D$45=2,Score!I21,""))</f>
        <v/>
      </c>
      <c r="I21">
        <v>-50</v>
      </c>
    </row>
    <row r="22" spans="1:9" x14ac:dyDescent="0.2">
      <c r="A22" t="s">
        <v>91</v>
      </c>
      <c r="B22" t="str">
        <f>IF('Cat5'!D$5="","",IF('Cat5'!D$5=1,Score!D22,""))</f>
        <v/>
      </c>
      <c r="C22" t="str">
        <f>IF('Cat5'!D$5="","",IF('Cat5'!D$5=2,Score!D22,""))</f>
        <v/>
      </c>
      <c r="D22">
        <v>10</v>
      </c>
      <c r="F22" t="s">
        <v>91</v>
      </c>
      <c r="G22" t="str">
        <f>IF('Cat5'!D$6="","",IF('Cat5'!D$6=1,Score!I22,""))</f>
        <v/>
      </c>
      <c r="H22" t="str">
        <f>IF('Cat5'!D$6="","",IF('Cat5'!D$6=2,Score!I22,""))</f>
        <v/>
      </c>
      <c r="I22">
        <v>-10</v>
      </c>
    </row>
    <row r="23" spans="1:9" x14ac:dyDescent="0.2">
      <c r="A23" t="s">
        <v>92</v>
      </c>
      <c r="B23" t="str">
        <f>IF('Cat5'!D$14="","",IF('Cat5'!D$14=1,Score!D23,""))</f>
        <v/>
      </c>
      <c r="C23" t="str">
        <f>IF('Cat5'!D$14="","",IF('Cat5'!D$14=2,Score!D23,""))</f>
        <v/>
      </c>
      <c r="D23">
        <v>20</v>
      </c>
      <c r="F23" t="s">
        <v>92</v>
      </c>
      <c r="G23" t="str">
        <f>IF('Cat5'!D$15="","",IF('Cat5'!D$15=1,Score!I23,""))</f>
        <v/>
      </c>
      <c r="H23" t="str">
        <f>IF('Cat5'!D$15="","",IF('Cat5'!D$15=2,Score!I23,""))</f>
        <v/>
      </c>
      <c r="I23">
        <v>-20</v>
      </c>
    </row>
    <row r="24" spans="1:9" x14ac:dyDescent="0.2">
      <c r="A24" t="s">
        <v>93</v>
      </c>
      <c r="B24" t="str">
        <f>IF('Cat5'!D$24="","",IF('Cat5'!D$24=1,Score!D24,""))</f>
        <v/>
      </c>
      <c r="C24" t="str">
        <f>IF('Cat5'!D$24="","",IF('Cat5'!D$24=2,Score!D24,""))</f>
        <v/>
      </c>
      <c r="D24">
        <v>30</v>
      </c>
      <c r="F24" t="s">
        <v>93</v>
      </c>
      <c r="G24" t="str">
        <f>IF('Cat5'!D$25="","",IF('Cat5'!D$25=1,Score!I24,""))</f>
        <v/>
      </c>
      <c r="H24" t="str">
        <f>IF('Cat5'!D$25="","",IF('Cat5'!D$25=2,Score!I24,""))</f>
        <v/>
      </c>
      <c r="I24">
        <v>-30</v>
      </c>
    </row>
    <row r="25" spans="1:9" x14ac:dyDescent="0.2">
      <c r="A25" t="s">
        <v>94</v>
      </c>
      <c r="B25" t="str">
        <f>IF('Cat5'!D$34="","",IF('Cat5'!D$34=1,Score!D25,""))</f>
        <v/>
      </c>
      <c r="C25" t="str">
        <f>IF('Cat5'!D$34="","",IF('Cat5'!D$34=2,Score!D25,""))</f>
        <v/>
      </c>
      <c r="D25">
        <v>40</v>
      </c>
      <c r="F25" t="s">
        <v>94</v>
      </c>
      <c r="G25" t="str">
        <f>IF('Cat5'!D$35="","",IF('Cat5'!D$35=1,Score!I25,""))</f>
        <v/>
      </c>
      <c r="H25" t="str">
        <f>IF('Cat5'!D$35="","",IF('Cat5'!D$35=2,Score!I25,""))</f>
        <v/>
      </c>
      <c r="I25">
        <v>-40</v>
      </c>
    </row>
    <row r="26" spans="1:9" x14ac:dyDescent="0.2">
      <c r="A26" t="s">
        <v>95</v>
      </c>
      <c r="B26" t="str">
        <f>IF('Cat5'!D$44="","",IF('Cat5'!D$44=1,Score!D26,""))</f>
        <v/>
      </c>
      <c r="C26" t="str">
        <f>IF('Cat5'!D$44="","",IF('Cat5'!D$44=2,Score!D26,""))</f>
        <v/>
      </c>
      <c r="D26">
        <v>50</v>
      </c>
      <c r="F26" t="s">
        <v>95</v>
      </c>
      <c r="G26" t="str">
        <f>IF('Cat5'!D$45="","",IF('Cat5'!D$45=1,Score!I26,""))</f>
        <v/>
      </c>
      <c r="H26" t="str">
        <f>IF('Cat5'!D$45="","",IF('Cat5'!D$45=2,Score!I26,""))</f>
        <v/>
      </c>
      <c r="I26">
        <v>-50</v>
      </c>
    </row>
    <row r="27" spans="1:9" x14ac:dyDescent="0.2">
      <c r="A27" t="s">
        <v>100</v>
      </c>
      <c r="B27">
        <f>SUM(B2:B26)</f>
        <v>0</v>
      </c>
      <c r="C27">
        <f>SUM(C2:C26)</f>
        <v>0</v>
      </c>
      <c r="F27" t="s">
        <v>100</v>
      </c>
      <c r="G27">
        <f>SUM(G2:G26)</f>
        <v>0</v>
      </c>
      <c r="H27">
        <f>SUM(H2:H26)</f>
        <v>0</v>
      </c>
    </row>
    <row r="29" spans="1:9" x14ac:dyDescent="0.2">
      <c r="A29" t="s">
        <v>69</v>
      </c>
      <c r="B29">
        <f>B27+G27</f>
        <v>0</v>
      </c>
    </row>
    <row r="30" spans="1:9" x14ac:dyDescent="0.2">
      <c r="A30" t="s">
        <v>70</v>
      </c>
      <c r="B30">
        <f>C27+H27</f>
        <v>0</v>
      </c>
    </row>
    <row r="32" spans="1:9" x14ac:dyDescent="0.2">
      <c r="A32" t="s">
        <v>109</v>
      </c>
    </row>
    <row r="33" spans="1:6" x14ac:dyDescent="0.2">
      <c r="A33" t="s">
        <v>69</v>
      </c>
      <c r="B33">
        <f>FinJep!A4</f>
        <v>0</v>
      </c>
      <c r="C33" t="s">
        <v>110</v>
      </c>
      <c r="D33">
        <f>FinJep!B18</f>
        <v>0</v>
      </c>
      <c r="E33">
        <f>IF(D33="y",B33,-B33)</f>
        <v>0</v>
      </c>
    </row>
    <row r="34" spans="1:6" x14ac:dyDescent="0.2">
      <c r="A34" t="s">
        <v>70</v>
      </c>
      <c r="B34">
        <f>FinJep!C4</f>
        <v>0</v>
      </c>
      <c r="C34" t="s">
        <v>110</v>
      </c>
      <c r="D34">
        <f>FinJep!B19</f>
        <v>0</v>
      </c>
      <c r="E34">
        <f>IF(D34="y",B34,-B34)</f>
        <v>0</v>
      </c>
    </row>
    <row r="36" spans="1:6" x14ac:dyDescent="0.2">
      <c r="A36" t="s">
        <v>111</v>
      </c>
    </row>
    <row r="37" spans="1:6" x14ac:dyDescent="0.2">
      <c r="A37" t="s">
        <v>69</v>
      </c>
      <c r="B37">
        <f>B29+E33</f>
        <v>0</v>
      </c>
      <c r="E37" t="s">
        <v>112</v>
      </c>
      <c r="F37" t="str">
        <f>IF(B37&gt;B38,A37,A38)</f>
        <v>Team 2</v>
      </c>
    </row>
    <row r="38" spans="1:6" x14ac:dyDescent="0.2">
      <c r="A38" t="s">
        <v>70</v>
      </c>
      <c r="B38">
        <f>B30+E34</f>
        <v>0</v>
      </c>
    </row>
  </sheetData>
  <phoneticPr fontId="4" type="noConversion"/>
  <pageMargins left="0.78740157499999996" right="0.78740157499999996" top="0.984251969" bottom="0.984251969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Teacher</vt:lpstr>
      <vt:lpstr>Start</vt:lpstr>
      <vt:lpstr>Cat1</vt:lpstr>
      <vt:lpstr>Cat2</vt:lpstr>
      <vt:lpstr>Cat3</vt:lpstr>
      <vt:lpstr>Cat4</vt:lpstr>
      <vt:lpstr>Cat5</vt:lpstr>
      <vt:lpstr>FinJep</vt:lpstr>
      <vt:lpstr>Score</vt:lpstr>
    </vt:vector>
  </TitlesOfParts>
  <Company>Mukilteo School District 6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Luzius.Gruber-Bischofberger@schulen.ai.ch</dc:creator>
  <cp:lastModifiedBy>Gruber-Bischofberger Luzius (Appenzell - Lehrer)</cp:lastModifiedBy>
  <dcterms:created xsi:type="dcterms:W3CDTF">2006-10-05T17:44:09Z</dcterms:created>
  <dcterms:modified xsi:type="dcterms:W3CDTF">2016-05-15T19:26:49Z</dcterms:modified>
</cp:coreProperties>
</file>